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Доходы" sheetId="1" r:id="rId1"/>
  </sheets>
  <calcPr calcId="145621"/>
</workbook>
</file>

<file path=xl/calcChain.xml><?xml version="1.0" encoding="utf-8"?>
<calcChain xmlns="http://schemas.openxmlformats.org/spreadsheetml/2006/main">
  <c r="E94" i="1" l="1"/>
  <c r="E61" i="1"/>
  <c r="E19" i="1"/>
  <c r="E18" i="1"/>
  <c r="E14" i="1"/>
  <c r="E12" i="1"/>
  <c r="E101" i="1" l="1"/>
  <c r="E71" i="1"/>
  <c r="E69" i="1"/>
  <c r="E97" i="1" l="1"/>
  <c r="E95" i="1"/>
  <c r="E87" i="1"/>
  <c r="E86" i="1"/>
  <c r="E6" i="1" l="1"/>
  <c r="E100" i="1"/>
  <c r="E99" i="1"/>
  <c r="E98" i="1"/>
  <c r="E96" i="1"/>
  <c r="E93" i="1"/>
  <c r="E92" i="1"/>
  <c r="E91" i="1"/>
  <c r="E90" i="1"/>
  <c r="E89" i="1"/>
  <c r="E88" i="1"/>
  <c r="E85" i="1"/>
  <c r="E84" i="1"/>
  <c r="E83" i="1"/>
  <c r="E82" i="1"/>
  <c r="E81" i="1"/>
  <c r="E80" i="1"/>
  <c r="E79" i="1"/>
  <c r="E78" i="1"/>
  <c r="E76" i="1"/>
  <c r="E75" i="1"/>
  <c r="E74" i="1"/>
  <c r="E73" i="1"/>
  <c r="E72" i="1"/>
  <c r="E70" i="1"/>
  <c r="E68" i="1"/>
  <c r="E67" i="1"/>
  <c r="E66" i="1"/>
  <c r="E65" i="1"/>
  <c r="E64" i="1"/>
  <c r="E63" i="1"/>
  <c r="E62" i="1"/>
  <c r="E60" i="1"/>
  <c r="E59" i="1"/>
  <c r="E58" i="1"/>
  <c r="E57" i="1"/>
  <c r="E56" i="1"/>
  <c r="E55" i="1"/>
  <c r="E52" i="1"/>
  <c r="E51" i="1"/>
  <c r="E50" i="1"/>
  <c r="E49" i="1"/>
  <c r="E46" i="1"/>
  <c r="E45" i="1"/>
  <c r="E44" i="1"/>
  <c r="E43" i="1"/>
  <c r="E42" i="1"/>
  <c r="E41" i="1"/>
  <c r="E40" i="1"/>
  <c r="E39" i="1"/>
  <c r="E38" i="1"/>
  <c r="E35" i="1"/>
  <c r="E34" i="1"/>
  <c r="E33" i="1"/>
  <c r="E32" i="1"/>
  <c r="E29" i="1"/>
  <c r="E28" i="1"/>
  <c r="E27" i="1"/>
  <c r="E26" i="1"/>
  <c r="E25" i="1"/>
  <c r="E24" i="1"/>
  <c r="E23" i="1"/>
  <c r="E22" i="1"/>
  <c r="E21" i="1"/>
  <c r="E20" i="1"/>
  <c r="E13" i="1"/>
  <c r="E11" i="1"/>
  <c r="E10" i="1"/>
  <c r="E9" i="1"/>
  <c r="E8" i="1"/>
  <c r="E7" i="1"/>
</calcChain>
</file>

<file path=xl/sharedStrings.xml><?xml version="1.0" encoding="utf-8"?>
<sst xmlns="http://schemas.openxmlformats.org/spreadsheetml/2006/main" count="217" uniqueCount="214">
  <si>
    <t>1</t>
  </si>
  <si>
    <t>2</t>
  </si>
  <si>
    <t>3</t>
  </si>
  <si>
    <t>НАЛОГОВЫЕ И НЕНАЛОГОВЫЕ ДОХОДЫ</t>
  </si>
  <si>
    <t>00010000000000000000</t>
  </si>
  <si>
    <t>НАЛОГИ НА ПРИБЫЛЬ, ДОХОДЫ</t>
  </si>
  <si>
    <t>00010100000000000000</t>
  </si>
  <si>
    <t>Налог на доходы физических лиц</t>
  </si>
  <si>
    <t>00010102000010000110</t>
  </si>
  <si>
    <t>00010102010010000110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</si>
  <si>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</si>
  <si>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00010102020010000110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</si>
  <si>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</si>
  <si>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00010102030010000110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</si>
  <si>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t>
  </si>
  <si>
    <t>00010102040010000110</t>
  </si>
  <si>
    <t>00010102080010000110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</si>
  <si>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</si>
  <si>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00010102130010000110</t>
  </si>
  <si>
    <t>НАЛОГИ НА ТОВАРЫ (РАБОТЫ, УСЛУГИ), РЕАЛИЗУЕМЫЕ НА ТЕРРИТОРИИ РОССИЙСКОЙ ФЕДЕРАЦИИ</t>
  </si>
  <si>
    <t>00010300000000000000</t>
  </si>
  <si>
    <t>Акцизы по подакцизным товарам (продукции), производимым на территории Российской Федерации</t>
  </si>
  <si>
    <t>00010302000010000110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</si>
  <si>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</si>
  <si>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00010302230010000110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</si>
  <si>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</si>
  <si>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00010302240010000110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</si>
  <si>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</si>
  <si>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00010302250010000110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</si>
  <si>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</si>
  <si>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00010302260010000110</t>
  </si>
  <si>
    <t>НАЛОГИ НА СОВОКУПНЫЙ ДОХОД</t>
  </si>
  <si>
    <t>00010500000000000000</t>
  </si>
  <si>
    <t>Налог, взимаемый в связи с применением упрощенной системы налогообложения</t>
  </si>
  <si>
    <t>00010501000000000110</t>
  </si>
  <si>
    <t>Налог, взимаемый с налогоплательщиков, выбравших в качестве объекта налогообложения доходы</t>
  </si>
  <si>
    <t>00010501010010000110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</si>
  <si>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</si>
  <si>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00010501020010000110</t>
  </si>
  <si>
    <t>Единый налог на вмененный доход для отдельных видов деятельности</t>
  </si>
  <si>
    <t>00010502000020000110</t>
  </si>
  <si>
    <t>00010502010020000110</t>
  </si>
  <si>
    <t>Единый сельскохозяйственный налог</t>
  </si>
  <si>
    <t>00010503000010000110</t>
  </si>
  <si>
    <t>00010503010010000110</t>
  </si>
  <si>
    <t>Налог, взимаемый в связи с применением патентной системы налогообложения</t>
  </si>
  <si>
    <t>00010504000020000110</t>
  </si>
  <si>
    <t>Налог, взимаемый в связи с применением патентной системы налогообложения, зачисляемый в бюджеты муниципальных округов</t>
  </si>
  <si>
    <t>00010504060020000110</t>
  </si>
  <si>
    <t>НАЛОГИ НА ИМУЩЕСТВО</t>
  </si>
  <si>
    <t>00010600000000000000</t>
  </si>
  <si>
    <t>Налог на имущество физических лиц</t>
  </si>
  <si>
    <t>00010601000000000110</t>
  </si>
  <si>
    <t>Налог на имущество физических лиц, взимаемый по ставкам, применяемым к объектам налогообложения, расположенным в границах муниципальных округов</t>
  </si>
  <si>
    <t>00010601020140000110</t>
  </si>
  <si>
    <t>Земельный налог</t>
  </si>
  <si>
    <t>00010606000000000110</t>
  </si>
  <si>
    <t>ГОСУДАРСТВЕННАЯ ПОШЛИНА</t>
  </si>
  <si>
    <t>00010800000000000000</t>
  </si>
  <si>
    <t>ДОХОДЫ ОТ ИСПОЛЬЗОВАНИЯ ИМУЩЕСТВА, НАХОДЯЩЕГОСЯ В ГОСУДАРСТВЕННОЙ И МУНИЦИПАЛЬНОЙ СОБСТВЕННОСТИ</t>
  </si>
  <si>
    <t>00011100000000000000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</si>
  <si>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муниципальным округам</t>
  </si>
  <si>
    <t>00011101040140000120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</si>
  <si>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</si>
  <si>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00011105000000000120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</si>
  <si>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</si>
  <si>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00011109000000000120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</si>
  <si>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</si>
  <si>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00011109040000000120</t>
  </si>
  <si>
    <t>ПЛАТЕЖИ ПРИ ПОЛЬЗОВАНИИ ПРИРОДНЫМИ РЕСУРСАМИ</t>
  </si>
  <si>
    <t>00011200000000000000</t>
  </si>
  <si>
    <t>Плата за негативное воздействие на окружающую среду</t>
  </si>
  <si>
    <t>00011201000010000120</t>
  </si>
  <si>
    <t>00011201010010000120</t>
  </si>
  <si>
    <t>Плата за сбросы загрязняющих веществ в водные объекты</t>
  </si>
  <si>
    <t>00011201030010000120</t>
  </si>
  <si>
    <t>Плата за размещение отходов производства и потребления</t>
  </si>
  <si>
    <t>00011201040010000120</t>
  </si>
  <si>
    <t>ДОХОДЫ ОТ ОКАЗАНИЯ ПЛАТНЫХ УСЛУГ И КОМПЕНСАЦИИ ЗАТРАТ ГОСУДАРСТВА</t>
  </si>
  <si>
    <t>00011300000000000000</t>
  </si>
  <si>
    <t>Доходы от оказания платных услуг (работ)</t>
  </si>
  <si>
    <t>00011301000000000130</t>
  </si>
  <si>
    <t>Доходы от компенсации затрат государства</t>
  </si>
  <si>
    <t>00011302000000000130</t>
  </si>
  <si>
    <t>Доходы, поступающие в порядке возмещения расходов, понесенных в связи с эксплуатацией имущества</t>
  </si>
  <si>
    <t>00011302060000000130</t>
  </si>
  <si>
    <t>ДОХОДЫ ОТ ПРОДАЖИ МАТЕРИАЛЬНЫХ И НЕМАТЕРИАЛЬНЫХ АКТИВОВ</t>
  </si>
  <si>
    <t>00011400000000000000</t>
  </si>
  <si>
    <t>Доходы от реализации имущества, находящегося в собственности муниципальных округов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</si>
  <si>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00011402040140000410</t>
  </si>
  <si>
    <t>Доходы от продажи земельных участков, государственная собственность на которые не разграничена</t>
  </si>
  <si>
    <t>00011406010000000430</t>
  </si>
  <si>
    <t>ШТРАФЫ, САНКЦИИ, ВОЗМЕЩЕНИЕ УЩЕРБА</t>
  </si>
  <si>
    <t>00011600000000000000</t>
  </si>
  <si>
    <t>ПРОЧИЕ НЕНАЛОГОВЫЕ ДОХОДЫ</t>
  </si>
  <si>
    <t>00011700000000000000</t>
  </si>
  <si>
    <t>Невыясненные поступления</t>
  </si>
  <si>
    <t>00011701000000000180</t>
  </si>
  <si>
    <t>Невыясненные поступления, зачисляемые в бюджеты муниципальных округов</t>
  </si>
  <si>
    <t>БЕЗВОЗМЕЗДНЫЕ ПОСТУПЛЕНИЯ</t>
  </si>
  <si>
    <t>00020000000000000000</t>
  </si>
  <si>
    <t>БЕЗВОЗМЕЗДНЫЕ ПОСТУПЛЕНИЯ ОТ ДРУГИХ БЮДЖЕТОВ БЮДЖЕТНОЙ СИСТЕМЫ РОССИЙСКОЙ ФЕДЕРАЦИИ</t>
  </si>
  <si>
    <t>00020200000000000000</t>
  </si>
  <si>
    <t>Дотации бюджетам бюджетной системы Российской Федерации</t>
  </si>
  <si>
    <t>00020210000000000150</t>
  </si>
  <si>
    <t>Субсидии бюджетам бюджетной системы Российской Федерации (межбюджетные субсидии)</t>
  </si>
  <si>
    <t>00020220000000000150</t>
  </si>
  <si>
    <t>Субсидии бюджетам на поддержку отрасли культуры</t>
  </si>
  <si>
    <t>Прочие субсидии</t>
  </si>
  <si>
    <t>00020229999000000150</t>
  </si>
  <si>
    <t>Субвенции бюджетам бюджетной системы Российской Федерации</t>
  </si>
  <si>
    <t>00020230000000000150</t>
  </si>
  <si>
    <t>Иные межбюджетные трансферты</t>
  </si>
  <si>
    <t>00020240000000000150</t>
  </si>
  <si>
    <t>ПРОЧИЕ БЕЗВОЗМЕЗДНЫЕ ПОСТУПЛЕНИЯ</t>
  </si>
  <si>
    <t>00020700000000000000</t>
  </si>
  <si>
    <t>Прочие безвозмездные поступления в бюджеты муниципальных округов</t>
  </si>
  <si>
    <t>00020704000140000150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</si>
  <si>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</si>
  <si>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00021800000000000000</t>
  </si>
  <si>
    <t>Доходы бюджетов муниципальных округов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</si>
  <si>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00021800000140000150</t>
  </si>
  <si>
    <t>ВОЗВРАТ ОСТАТКОВ СУБСИДИЙ, СУБВЕНЦИЙ И ИНЫХ МЕЖБЮДЖЕТНЫХ ТРАНСФЕРТОВ, ИМЕЮЩИХ ЦЕЛЕВОЕ НАЗНАЧЕНИЕ, ПРОШЛЫХ ЛЕТ</t>
  </si>
  <si>
    <t>00021900000000000000</t>
  </si>
  <si>
    <t>Рост/снижение исполнения, %</t>
  </si>
  <si>
    <t>Наименование показателя</t>
  </si>
  <si>
    <t>Код дохода по бюджетной классификации</t>
  </si>
  <si>
    <t>Доходы бюджета - всего</t>
  </si>
  <si>
    <t>х</t>
  </si>
  <si>
    <t>Аналитические данные о поступлении доходов в бюджет МО "Инта"</t>
  </si>
  <si>
    <t>5</t>
  </si>
  <si>
    <t>Безвозмездные поступления от государственных (муниципальных) организаций в бюджеты городских округов</t>
  </si>
  <si>
    <t>00020300000000000000</t>
  </si>
  <si>
    <t>00020304000040000150</t>
  </si>
  <si>
    <t>00010102150010000110</t>
  </si>
  <si>
    <t>Налог на доходы физических лиц 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</t>
  </si>
  <si>
    <t>00010102200010000110</t>
  </si>
  <si>
    <t>00010102210010000110</t>
  </si>
  <si>
    <t>Налог на доходы физических лиц в части суммы налога, относящейся к налоговой базе, указанной в пункте 6.2 статьи 210 Налогового кодекса Российской Федерации, не превышающей 5 миллионов рублей</t>
  </si>
  <si>
    <t>00010102230010000110</t>
  </si>
  <si>
    <t>Налог на доходы физических лиц в части суммы налога, превышающей 650 тысяч рублей, относящейся к налоговой базе, указанной в пункте 6.2 статьи 210 Налогового кодекса Российской Федерации, превышающей 5 миллионов рублей</t>
  </si>
  <si>
    <t>00010507000010000110</t>
  </si>
  <si>
    <t>00010507000011000110</t>
  </si>
  <si>
    <t>Налог, взимаемый в связи с применением специального налогового режима "Автоматизированная упрощенная система налогообложения"</t>
  </si>
  <si>
    <t>Налог, взимаемый в связи с применением специального налогового режима "Автоматизированная упрощенная система налогообложения" (сумма платежа (перерасчеты, недоимка и задолженность по соответствующему платежу, в том числе по отмененному)</t>
  </si>
  <si>
    <t>00010803010010000110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</si>
  <si>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</si>
  <si>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00011101000000000120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</si>
  <si>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Российской Федерации, субъектам Российской Федерации или муниципальным образованиям</t>
  </si>
  <si>
    <t>00011105070000000120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</si>
  <si>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</si>
  <si>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00011105020000000120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</si>
  <si>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</si>
  <si>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00011105010000000120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</si>
  <si>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</si>
  <si>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00011107000000000120</t>
  </si>
  <si>
    <t>00011107010000000120</t>
  </si>
  <si>
    <t>Платежи от государственных и муниципальных унитарных предприятий</t>
  </si>
  <si>
    <t>Доходы от перечисления части прибыли государственных и муниципальных унитарных предприятий, остающейся после уплаты налогов и обязательных платежей</t>
  </si>
  <si>
    <t>00011302990000000130</t>
  </si>
  <si>
    <t>Прочие доходы от компенсации затрат государства</t>
  </si>
  <si>
    <t>00011402000000000000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</si>
  <si>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</si>
  <si>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00011406000000000430</t>
  </si>
  <si>
    <t>Доходы от продажи земельных участков, находящихся в государственной и муниципальной собственности</t>
  </si>
  <si>
    <t>00020215001000000150</t>
  </si>
  <si>
    <t>Дотации на выравнивание бюджетной обеспеченности</t>
  </si>
  <si>
    <t>00020215002000000150</t>
  </si>
  <si>
    <t>Дотации бюджетам на поддержку мер по обеспечению сбалансированности бюджетов</t>
  </si>
  <si>
    <t>00020219999000000150</t>
  </si>
  <si>
    <t>Прочие дотации</t>
  </si>
  <si>
    <t>00020225304000000150</t>
  </si>
  <si>
    <t>Субсидии бюджетам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</si>
  <si>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00020225519000000150</t>
  </si>
  <si>
    <t>00020230024000000150</t>
  </si>
  <si>
    <t>Субвенции местным бюджетам на выполнение передаваемых полномочий субъектов Российской Федерации</t>
  </si>
  <si>
    <t>Субвенции бюджетам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</si>
  <si>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00020230029000000150</t>
  </si>
  <si>
    <t>00020239999000000150</t>
  </si>
  <si>
    <t>Прочие субвенции</t>
  </si>
  <si>
    <t>00020245050000000150</t>
  </si>
  <si>
    <t>Межбюджетные трансферты, передаваемые бюджетам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города Байконура и федеральной территории "Сириус", муниципальных общеобразовательных организаций и профессиональных образовательных организаций</t>
  </si>
  <si>
    <t>Межбюджетные трансферты, передаваемые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</si>
  <si>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00020245179000000150</t>
  </si>
  <si>
    <t>Межбюджетные трансферты, передаваемые бюджетам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</si>
  <si>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00020245303000000150</t>
  </si>
  <si>
    <t>00020704020140000150</t>
  </si>
  <si>
    <t>Поступления от денежных пожертвований, предоставляемых физическими лицами получателям средств бюджетов муниципальных округов</t>
  </si>
  <si>
    <t>00021800000000000150</t>
  </si>
  <si>
    <t>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</si>
  <si>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4</t>
  </si>
  <si>
    <t>на 01.04.2026 года</t>
  </si>
  <si>
    <t>Исполнено за  1 квартал 2025 года, тыс.рублей</t>
  </si>
  <si>
    <t>Исполнено за  1 квартал 2026 года, тыс.рублей</t>
  </si>
  <si>
    <t>за 1 квартал 2026 года в сравнении с 1 кварталом 2025 года</t>
  </si>
  <si>
    <t xml:space="preserve">Плата за выбросы загрязняющих веществ в атмосферный воздух стационарными объектами </t>
  </si>
  <si>
    <t>Субсидии бюджетам муниципальных округов на реализацию мероприятий по модернизации школьных систем образования</t>
  </si>
  <si>
    <t>Налог на доходы физических лиц с доходов, источником которых является налоговый агент, 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 (за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доходов от долевого участия в организации, полученных физическим лицом - налоговым резидентом Российской Федерации в виде дивидендов, доходов, относящихся к налоговым базам, указанным в пунктах 6.1 и 6.2 статьи 210 Налогового кодекса Российской Федерации),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</si>
  <si>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Налог на доходы физических лиц в части суммы налога, превышающей 650 тысяч рублей, относящейся к части налоговой базы, превышающей 5 миллионов рублей, за налоговые периоды до 1 января 2025 года (за исключением доходов с сумм прибыли контролируемой иностранной компании, в том числе фиксированной прибыли контролируемой иностранной компании, доходов от долевого участия в организации, полученных физическим лицом - налоговым резидентом Российской Федерации в виде дивидендов),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рублей, за налоговые периоды после 1 января 2025 года (за исключением налога на доходы физических лиц, уплачиваемого на основании налогового уведомления налогоплательщиками, для которых выполнено условие, предусмотренное абзацем восьмым пункта 6 статьи 228 Налогового кодекса Российской Федерации, доходов, относящихся к налоговым базам, указанным в пунктах 6, 6.1 и 6.2 статьи 210 Налогового кодекса Российской Федерации,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Федерации)</t>
  </si>
  <si>
    <t>Налог на доходы физических лиц в части суммы налога, относящейся к налоговой базе, указанной в пункте 6.1 статьи 210 Налогового кодекса Российской Федерации, не превышающей 5 миллионов рублей</t>
  </si>
  <si>
    <t>Земельный налог с организаций</t>
  </si>
  <si>
    <t>00010606030000000110</t>
  </si>
  <si>
    <t>Земельный налог с физических лиц</t>
  </si>
  <si>
    <t>00010606040000000110</t>
  </si>
  <si>
    <t>Прочие доходы от оказания платных услуг (работ)</t>
  </si>
  <si>
    <t>00011301990000000130</t>
  </si>
  <si>
    <t>00011701040140000180</t>
  </si>
  <si>
    <t>00020225750140000150</t>
  </si>
  <si>
    <t>Возврат остатков субсидий на государственную поддержку малого и среднего предпринимательства в субъектах Российской Федерации из бюджетов муниципальных округов</t>
  </si>
  <si>
    <t>00021925527140000150</t>
  </si>
  <si>
    <t>Возврат остатков субсидий на реализацию программ формирования современной городской среды из бюджетов муниципальных округов</t>
  </si>
  <si>
    <t>00021925555140000150</t>
  </si>
  <si>
    <t>Возврат прочих остатков субсидий, субвенций и иных межбюджетных трансфертов, имеющих целевое назначение, прошлых лет из бюджетов муниципальных округов</t>
  </si>
  <si>
    <t>00021960010140000150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</si>
</sst>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1" x14ac:knownFonts="1">
    <font>
      <sz val="11"/>
      <color theme="1"/>
      <name val="Calibri"/>
      <family val="2"/>
      <scheme val="minor"/>
    </font>
    <font>
      <b/>
      <sz val="12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1"/>
      <color rgb="FF000000"/>
      <name val="Arial"/>
      <family val="2"/>
      <charset val="204"/>
    </font>
    <font>
      <b/>
      <sz val="12"/>
      <name val="Times New Roman"/>
      <family val="1"/>
      <charset val="204"/>
    </font>
    <font>
      <sz val="10"/>
      <color rgb="FF000000"/>
      <name val="Arial Cyr"/>
    </font>
  </fonts>
  <fills count="7">
    <fill>
      <patternFill patternType="none"/>
    </fill>
    <fill>
      <patternFill patternType="gray125"/>
    </fill>
    <fill>
      <patternFill patternType="solid">
        <fgColor rgb="FFB9CDE5"/>
      </patternFill>
    </fill>
    <fill>
      <patternFill patternType="solid">
        <fgColor rgb="FFDCE6F2"/>
      </patternFill>
    </fill>
    <fill>
      <patternFill patternType="solid">
        <fgColor rgb="FFF1F5F9"/>
      </patternFill>
    </fill>
    <fill>
      <patternFill patternType="solid">
        <fgColor rgb="FFFFD5AB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rgb="FFA6A6A6"/>
      </left>
      <right style="thin">
        <color rgb="FFD9D9D9"/>
      </right>
      <top style="thin">
        <color rgb="FFA6A6A6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A6A6A6"/>
      </top>
      <bottom style="thin">
        <color rgb="FFD9D9D9"/>
      </bottom>
      <diagonal/>
    </border>
    <border>
      <left style="thin">
        <color rgb="FFD9D9D9"/>
      </left>
      <right style="thin">
        <color rgb="FFA6A6A6"/>
      </right>
      <top style="thin">
        <color rgb="FFA6A6A6"/>
      </top>
      <bottom style="thin">
        <color rgb="FFD9D9D9"/>
      </bottom>
      <diagonal/>
    </border>
    <border>
      <left style="thin">
        <color rgb="FFA6A6A6"/>
      </left>
      <right style="thin">
        <color rgb="FFD9D9D9"/>
      </right>
      <top style="thin">
        <color rgb="FFD9D9D9"/>
      </top>
      <bottom style="thin">
        <color rgb="FFA6A6A6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A6A6A6"/>
      </bottom>
      <diagonal/>
    </border>
    <border>
      <left style="thin">
        <color rgb="FFD9D9D9"/>
      </left>
      <right style="thin">
        <color rgb="FFA6A6A6"/>
      </right>
      <top style="thin">
        <color rgb="FFD9D9D9"/>
      </top>
      <bottom style="thin">
        <color rgb="FFA6A6A6"/>
      </bottom>
      <diagonal/>
    </border>
    <border>
      <left style="thin">
        <color rgb="FF95B3D7"/>
      </left>
      <right/>
      <top/>
      <bottom style="medium">
        <color rgb="FF95B3D7"/>
      </bottom>
      <diagonal/>
    </border>
    <border>
      <left/>
      <right/>
      <top/>
      <bottom style="medium">
        <color rgb="FF95B3D7"/>
      </bottom>
      <diagonal/>
    </border>
    <border>
      <left/>
      <right style="thin">
        <color rgb="FF95B3D7"/>
      </right>
      <top/>
      <bottom style="medium">
        <color rgb="FF95B3D7"/>
      </bottom>
      <diagonal/>
    </border>
    <border>
      <left style="thin">
        <color rgb="FFB9CDE5"/>
      </left>
      <right style="thin">
        <color rgb="FFD9D9D9"/>
      </right>
      <top/>
      <bottom style="thin">
        <color rgb="FFB9CDE5"/>
      </bottom>
      <diagonal/>
    </border>
    <border>
      <left style="thin">
        <color rgb="FFD9D9D9"/>
      </left>
      <right style="thin">
        <color rgb="FFD9D9D9"/>
      </right>
      <top/>
      <bottom style="thin">
        <color rgb="FFB9CDE5"/>
      </bottom>
      <diagonal/>
    </border>
    <border>
      <left style="thin">
        <color rgb="FFD9D9D9"/>
      </left>
      <right style="thin">
        <color rgb="FFB9CDE5"/>
      </right>
      <top/>
      <bottom style="thin">
        <color rgb="FFB9CDE5"/>
      </bottom>
      <diagonal/>
    </border>
    <border>
      <left style="thin">
        <color rgb="FFBFBFBF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BFBFBF"/>
      </right>
      <top/>
      <bottom style="thin">
        <color rgb="FFD9D9D9"/>
      </bottom>
      <diagonal/>
    </border>
    <border>
      <left/>
      <right/>
      <top style="medium">
        <color rgb="FFFAC090"/>
      </top>
      <bottom style="medium">
        <color rgb="FFFAC090"/>
      </bottom>
      <diagonal/>
    </border>
    <border>
      <left/>
      <right style="thin">
        <color rgb="FFFAC090"/>
      </right>
      <top style="medium">
        <color rgb="FFFAC090"/>
      </top>
      <bottom style="medium">
        <color rgb="FFFAC090"/>
      </bottom>
      <diagonal/>
    </border>
    <border>
      <left/>
      <right/>
      <top style="medium">
        <color rgb="FFFAC09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9">
    <xf numFmtId="0" fontId="0" fillId="0" borderId="0"/>
    <xf numFmtId="0" fontId="1" fillId="0" borderId="0">
      <alignment horizontal="center" vertical="top" wrapText="1"/>
    </xf>
    <xf numFmtId="0" fontId="2" fillId="0" borderId="0">
      <alignment horizontal="right" vertical="top" wrapText="1"/>
    </xf>
    <xf numFmtId="49" fontId="3" fillId="0" borderId="1">
      <alignment horizontal="center" vertical="center" wrapText="1"/>
    </xf>
    <xf numFmtId="49" fontId="3" fillId="0" borderId="2">
      <alignment horizontal="center" vertical="center" wrapText="1"/>
    </xf>
    <xf numFmtId="49" fontId="3" fillId="0" borderId="3">
      <alignment horizontal="center" vertical="center" wrapText="1"/>
    </xf>
    <xf numFmtId="49" fontId="3" fillId="0" borderId="4">
      <alignment horizontal="center" vertical="center" wrapText="1"/>
    </xf>
    <xf numFmtId="49" fontId="3" fillId="0" borderId="5">
      <alignment horizontal="center" vertical="center" wrapText="1"/>
    </xf>
    <xf numFmtId="49" fontId="3" fillId="0" borderId="6">
      <alignment horizontal="center" vertical="center" wrapText="1"/>
    </xf>
    <xf numFmtId="0" fontId="4" fillId="2" borderId="7">
      <alignment horizontal="left" vertical="top" wrapText="1"/>
    </xf>
    <xf numFmtId="49" fontId="4" fillId="2" borderId="8">
      <alignment horizontal="center" vertical="top" shrinkToFit="1"/>
    </xf>
    <xf numFmtId="164" fontId="4" fillId="2" borderId="8">
      <alignment horizontal="right" vertical="top" shrinkToFit="1"/>
    </xf>
    <xf numFmtId="164" fontId="4" fillId="2" borderId="9">
      <alignment horizontal="right" vertical="top" shrinkToFit="1"/>
    </xf>
    <xf numFmtId="0" fontId="3" fillId="3" borderId="10">
      <alignment horizontal="left" vertical="top" wrapText="1"/>
    </xf>
    <xf numFmtId="49" fontId="3" fillId="3" borderId="11">
      <alignment horizontal="center" vertical="top" shrinkToFit="1"/>
    </xf>
    <xf numFmtId="164" fontId="3" fillId="3" borderId="11">
      <alignment horizontal="right" vertical="top" shrinkToFit="1"/>
    </xf>
    <xf numFmtId="164" fontId="3" fillId="3" borderId="12">
      <alignment horizontal="right" vertical="top" shrinkToFit="1"/>
    </xf>
    <xf numFmtId="0" fontId="3" fillId="4" borderId="13">
      <alignment horizontal="left" vertical="top" wrapText="1"/>
    </xf>
    <xf numFmtId="49" fontId="3" fillId="4" borderId="14">
      <alignment horizontal="center" vertical="top" shrinkToFit="1"/>
    </xf>
    <xf numFmtId="164" fontId="3" fillId="4" borderId="14">
      <alignment horizontal="right" vertical="top" shrinkToFit="1"/>
    </xf>
    <xf numFmtId="164" fontId="3" fillId="4" borderId="15">
      <alignment horizontal="right" vertical="top" shrinkToFit="1"/>
    </xf>
    <xf numFmtId="0" fontId="2" fillId="0" borderId="13">
      <alignment horizontal="left" vertical="top" wrapText="1"/>
    </xf>
    <xf numFmtId="49" fontId="2" fillId="0" borderId="14">
      <alignment horizontal="center" vertical="top" shrinkToFit="1"/>
    </xf>
    <xf numFmtId="164" fontId="2" fillId="0" borderId="14">
      <alignment horizontal="right" vertical="top" shrinkToFit="1"/>
    </xf>
    <xf numFmtId="164" fontId="2" fillId="0" borderId="15">
      <alignment horizontal="right" vertical="top" shrinkToFit="1"/>
    </xf>
    <xf numFmtId="0" fontId="2" fillId="0" borderId="13">
      <alignment horizontal="left" vertical="top" wrapText="1"/>
    </xf>
    <xf numFmtId="49" fontId="2" fillId="0" borderId="14">
      <alignment horizontal="center" vertical="top" shrinkToFit="1"/>
    </xf>
    <xf numFmtId="0" fontId="2" fillId="0" borderId="13">
      <alignment horizontal="left" vertical="top" wrapText="1"/>
    </xf>
    <xf numFmtId="49" fontId="2" fillId="0" borderId="14">
      <alignment horizontal="center" vertical="top" shrinkToFit="1"/>
    </xf>
    <xf numFmtId="0" fontId="2" fillId="0" borderId="13">
      <alignment horizontal="left" vertical="top" wrapText="1"/>
    </xf>
    <xf numFmtId="49" fontId="2" fillId="0" borderId="14">
      <alignment horizontal="center" vertical="top" shrinkToFit="1"/>
    </xf>
    <xf numFmtId="0" fontId="2" fillId="0" borderId="13">
      <alignment horizontal="left" vertical="top" wrapText="1"/>
    </xf>
    <xf numFmtId="49" fontId="2" fillId="0" borderId="14">
      <alignment horizontal="center" vertical="top" shrinkToFit="1"/>
    </xf>
    <xf numFmtId="164" fontId="4" fillId="5" borderId="16">
      <alignment horizontal="right" shrinkToFit="1"/>
    </xf>
    <xf numFmtId="164" fontId="4" fillId="5" borderId="17">
      <alignment horizontal="right" shrinkToFit="1"/>
    </xf>
    <xf numFmtId="0" fontId="2" fillId="0" borderId="18"/>
    <xf numFmtId="49" fontId="10" fillId="0" borderId="13">
      <alignment horizontal="center" vertical="top" shrinkToFit="1"/>
    </xf>
    <xf numFmtId="0" fontId="3" fillId="4" borderId="14">
      <alignment horizontal="left" vertical="top" wrapText="1"/>
    </xf>
    <xf numFmtId="49" fontId="3" fillId="4" borderId="13">
      <alignment horizontal="center" vertical="top" shrinkToFit="1"/>
    </xf>
  </cellStyleXfs>
  <cellXfs count="54">
    <xf numFmtId="0" fontId="0" fillId="0" borderId="0" xfId="0"/>
    <xf numFmtId="0" fontId="0" fillId="6" borderId="0" xfId="0" applyFill="1"/>
    <xf numFmtId="0" fontId="0" fillId="6" borderId="0" xfId="0" applyFill="1" applyProtection="1">
      <protection locked="0"/>
    </xf>
    <xf numFmtId="0" fontId="2" fillId="6" borderId="0" xfId="35" applyNumberFormat="1" applyFill="1" applyBorder="1" applyProtection="1"/>
    <xf numFmtId="49" fontId="3" fillId="6" borderId="19" xfId="3" applyNumberFormat="1" applyFill="1" applyBorder="1" applyProtection="1">
      <alignment horizontal="center" vertical="center" wrapText="1"/>
    </xf>
    <xf numFmtId="49" fontId="3" fillId="6" borderId="19" xfId="4" applyNumberFormat="1" applyFill="1" applyBorder="1" applyProtection="1">
      <alignment horizontal="center" vertical="center" wrapText="1"/>
    </xf>
    <xf numFmtId="49" fontId="3" fillId="6" borderId="19" xfId="5" applyNumberFormat="1" applyFill="1" applyBorder="1" applyProtection="1">
      <alignment horizontal="center" vertical="center" wrapText="1"/>
    </xf>
    <xf numFmtId="49" fontId="3" fillId="6" borderId="19" xfId="6" applyNumberFormat="1" applyFill="1" applyBorder="1" applyProtection="1">
      <alignment horizontal="center" vertical="center" wrapText="1"/>
    </xf>
    <xf numFmtId="49" fontId="3" fillId="6" borderId="19" xfId="7" applyNumberFormat="1" applyFill="1" applyBorder="1" applyProtection="1">
      <alignment horizontal="center" vertical="center" wrapText="1"/>
    </xf>
    <xf numFmtId="49" fontId="7" fillId="6" borderId="19" xfId="8" applyNumberFormat="1" applyFont="1" applyFill="1" applyBorder="1" applyProtection="1">
      <alignment horizontal="center" vertical="center" wrapText="1"/>
    </xf>
    <xf numFmtId="0" fontId="4" fillId="6" borderId="19" xfId="9" applyNumberFormat="1" applyFill="1" applyBorder="1" applyProtection="1">
      <alignment horizontal="left" vertical="top" wrapText="1"/>
    </xf>
    <xf numFmtId="49" fontId="4" fillId="6" borderId="19" xfId="10" applyNumberFormat="1" applyFill="1" applyBorder="1" applyProtection="1">
      <alignment horizontal="center" vertical="top" shrinkToFit="1"/>
    </xf>
    <xf numFmtId="164" fontId="4" fillId="6" borderId="19" xfId="11" applyNumberFormat="1" applyFill="1" applyBorder="1" applyProtection="1">
      <alignment horizontal="right" vertical="top" shrinkToFit="1"/>
    </xf>
    <xf numFmtId="164" fontId="4" fillId="6" borderId="19" xfId="12" applyNumberFormat="1" applyFill="1" applyBorder="1" applyProtection="1">
      <alignment horizontal="right" vertical="top" shrinkToFit="1"/>
    </xf>
    <xf numFmtId="0" fontId="3" fillId="6" borderId="19" xfId="13" applyNumberFormat="1" applyFill="1" applyBorder="1" applyProtection="1">
      <alignment horizontal="left" vertical="top" wrapText="1"/>
    </xf>
    <xf numFmtId="49" fontId="3" fillId="6" borderId="19" xfId="14" applyNumberFormat="1" applyFill="1" applyBorder="1" applyProtection="1">
      <alignment horizontal="center" vertical="top" shrinkToFit="1"/>
    </xf>
    <xf numFmtId="164" fontId="3" fillId="6" borderId="19" xfId="15" applyNumberFormat="1" applyFill="1" applyBorder="1" applyProtection="1">
      <alignment horizontal="right" vertical="top" shrinkToFit="1"/>
    </xf>
    <xf numFmtId="0" fontId="3" fillId="6" borderId="19" xfId="17" applyNumberFormat="1" applyFill="1" applyBorder="1" applyProtection="1">
      <alignment horizontal="left" vertical="top" wrapText="1"/>
    </xf>
    <xf numFmtId="49" fontId="3" fillId="6" borderId="19" xfId="18" applyNumberFormat="1" applyFill="1" applyBorder="1" applyProtection="1">
      <alignment horizontal="center" vertical="top" shrinkToFit="1"/>
    </xf>
    <xf numFmtId="164" fontId="3" fillId="6" borderId="19" xfId="19" applyNumberFormat="1" applyFill="1" applyBorder="1" applyProtection="1">
      <alignment horizontal="right" vertical="top" shrinkToFit="1"/>
    </xf>
    <xf numFmtId="0" fontId="2" fillId="6" borderId="19" xfId="21" applyNumberFormat="1" applyFill="1" applyBorder="1" applyProtection="1">
      <alignment horizontal="left" vertical="top" wrapText="1"/>
    </xf>
    <xf numFmtId="49" fontId="2" fillId="6" borderId="19" xfId="22" applyNumberFormat="1" applyFill="1" applyBorder="1" applyProtection="1">
      <alignment horizontal="center" vertical="top" shrinkToFit="1"/>
    </xf>
    <xf numFmtId="164" fontId="2" fillId="6" borderId="19" xfId="23" applyNumberFormat="1" applyFill="1" applyBorder="1" applyProtection="1">
      <alignment horizontal="right" vertical="top" shrinkToFit="1"/>
    </xf>
    <xf numFmtId="164" fontId="5" fillId="6" borderId="19" xfId="19" applyNumberFormat="1" applyFont="1" applyFill="1" applyBorder="1" applyProtection="1">
      <alignment horizontal="right" vertical="top" shrinkToFit="1"/>
    </xf>
    <xf numFmtId="0" fontId="5" fillId="6" borderId="19" xfId="29" applyNumberFormat="1" applyFont="1" applyFill="1" applyBorder="1" applyProtection="1">
      <alignment horizontal="left" vertical="top" wrapText="1"/>
    </xf>
    <xf numFmtId="49" fontId="5" fillId="6" borderId="19" xfId="30" applyNumberFormat="1" applyFont="1" applyFill="1" applyBorder="1" applyProtection="1">
      <alignment horizontal="center" vertical="top" shrinkToFit="1"/>
    </xf>
    <xf numFmtId="0" fontId="7" fillId="6" borderId="19" xfId="29" applyNumberFormat="1" applyFont="1" applyFill="1" applyBorder="1" applyProtection="1">
      <alignment horizontal="left" vertical="top" wrapText="1"/>
    </xf>
    <xf numFmtId="49" fontId="7" fillId="6" borderId="19" xfId="30" applyNumberFormat="1" applyFont="1" applyFill="1" applyBorder="1" applyProtection="1">
      <alignment horizontal="center" vertical="top" shrinkToFit="1"/>
    </xf>
    <xf numFmtId="164" fontId="7" fillId="6" borderId="19" xfId="23" applyNumberFormat="1" applyFont="1" applyFill="1" applyBorder="1" applyProtection="1">
      <alignment horizontal="right" vertical="top" shrinkToFit="1"/>
    </xf>
    <xf numFmtId="0" fontId="7" fillId="6" borderId="19" xfId="17" applyNumberFormat="1" applyFont="1" applyFill="1" applyBorder="1" applyProtection="1">
      <alignment horizontal="left" vertical="top" wrapText="1"/>
    </xf>
    <xf numFmtId="49" fontId="7" fillId="6" borderId="19" xfId="18" applyNumberFormat="1" applyFont="1" applyFill="1" applyBorder="1" applyProtection="1">
      <alignment horizontal="center" vertical="top" shrinkToFit="1"/>
    </xf>
    <xf numFmtId="164" fontId="7" fillId="6" borderId="19" xfId="19" applyNumberFormat="1" applyFont="1" applyFill="1" applyBorder="1" applyProtection="1">
      <alignment horizontal="right" vertical="top" shrinkToFit="1"/>
    </xf>
    <xf numFmtId="164" fontId="5" fillId="6" borderId="19" xfId="23" applyNumberFormat="1" applyFont="1" applyFill="1" applyBorder="1" applyProtection="1">
      <alignment horizontal="right" vertical="top" shrinkToFit="1"/>
    </xf>
    <xf numFmtId="164" fontId="8" fillId="6" borderId="19" xfId="12" applyNumberFormat="1" applyFont="1" applyFill="1" applyBorder="1" applyProtection="1">
      <alignment horizontal="right" vertical="top" shrinkToFit="1"/>
    </xf>
    <xf numFmtId="164" fontId="2" fillId="6" borderId="19" xfId="24" applyNumberFormat="1" applyFill="1" applyBorder="1" applyProtection="1">
      <alignment horizontal="right" vertical="top" shrinkToFit="1"/>
    </xf>
    <xf numFmtId="164" fontId="3" fillId="6" borderId="19" xfId="16" applyNumberFormat="1" applyFill="1" applyBorder="1" applyProtection="1">
      <alignment horizontal="right" vertical="top" shrinkToFit="1"/>
    </xf>
    <xf numFmtId="164" fontId="3" fillId="6" borderId="19" xfId="20" applyNumberFormat="1" applyFill="1" applyBorder="1" applyProtection="1">
      <alignment horizontal="right" vertical="top" shrinkToFit="1"/>
    </xf>
    <xf numFmtId="164" fontId="5" fillId="6" borderId="19" xfId="20" applyNumberFormat="1" applyFont="1" applyFill="1" applyBorder="1" applyProtection="1">
      <alignment horizontal="right" vertical="top" shrinkToFit="1"/>
    </xf>
    <xf numFmtId="164" fontId="7" fillId="6" borderId="19" xfId="20" applyNumberFormat="1" applyFont="1" applyFill="1" applyBorder="1" applyProtection="1">
      <alignment horizontal="right" vertical="top" shrinkToFit="1"/>
    </xf>
    <xf numFmtId="49" fontId="3" fillId="6" borderId="19" xfId="7" applyNumberFormat="1" applyFont="1" applyFill="1" applyBorder="1" applyProtection="1">
      <alignment horizontal="center" vertical="center" wrapText="1"/>
    </xf>
    <xf numFmtId="0" fontId="6" fillId="6" borderId="0" xfId="1" applyNumberFormat="1" applyFont="1" applyFill="1" applyProtection="1">
      <alignment horizontal="center" vertical="top" wrapText="1"/>
    </xf>
    <xf numFmtId="0" fontId="1" fillId="6" borderId="0" xfId="1" applyFill="1">
      <alignment horizontal="center" vertical="top" wrapText="1"/>
    </xf>
    <xf numFmtId="0" fontId="1" fillId="6" borderId="0" xfId="1" applyNumberFormat="1" applyFont="1" applyFill="1" applyProtection="1">
      <alignment horizontal="center" vertical="top" wrapText="1"/>
    </xf>
    <xf numFmtId="0" fontId="2" fillId="6" borderId="0" xfId="2" applyNumberFormat="1" applyFont="1" applyFill="1" applyBorder="1" applyAlignment="1" applyProtection="1">
      <alignment horizontal="left" vertical="top" wrapText="1"/>
    </xf>
    <xf numFmtId="0" fontId="2" fillId="6" borderId="0" xfId="2" applyFill="1" applyBorder="1" applyAlignment="1">
      <alignment horizontal="left" vertical="top" wrapText="1"/>
    </xf>
    <xf numFmtId="49" fontId="9" fillId="6" borderId="19" xfId="0" applyNumberFormat="1" applyFont="1" applyFill="1" applyBorder="1" applyAlignment="1">
      <alignment horizontal="center" vertical="center" wrapText="1"/>
    </xf>
    <xf numFmtId="164" fontId="2" fillId="6" borderId="19" xfId="16" applyNumberFormat="1" applyFont="1" applyFill="1" applyBorder="1" applyProtection="1">
      <alignment horizontal="right" vertical="top" shrinkToFit="1"/>
    </xf>
    <xf numFmtId="164" fontId="2" fillId="6" borderId="19" xfId="15" applyNumberFormat="1" applyFont="1" applyFill="1" applyBorder="1" applyProtection="1">
      <alignment horizontal="right" vertical="top" shrinkToFit="1"/>
    </xf>
    <xf numFmtId="164" fontId="0" fillId="6" borderId="0" xfId="0" applyNumberFormat="1" applyFill="1"/>
    <xf numFmtId="49" fontId="3" fillId="6" borderId="19" xfId="17" applyNumberFormat="1" applyFill="1" applyBorder="1" applyAlignment="1" applyProtection="1">
      <alignment horizontal="center" vertical="top" shrinkToFit="1"/>
    </xf>
    <xf numFmtId="49" fontId="2" fillId="6" borderId="19" xfId="21" applyNumberFormat="1" applyFill="1" applyBorder="1" applyAlignment="1" applyProtection="1">
      <alignment horizontal="center" vertical="top" shrinkToFit="1"/>
    </xf>
    <xf numFmtId="0" fontId="2" fillId="6" borderId="19" xfId="22" applyNumberFormat="1" applyFill="1" applyBorder="1" applyAlignment="1" applyProtection="1">
      <alignment horizontal="left" vertical="top" wrapText="1"/>
    </xf>
    <xf numFmtId="0" fontId="3" fillId="6" borderId="19" xfId="18" applyNumberFormat="1" applyFill="1" applyBorder="1" applyAlignment="1" applyProtection="1">
      <alignment horizontal="left" vertical="top" wrapText="1"/>
    </xf>
    <xf numFmtId="49" fontId="2" fillId="6" borderId="19" xfId="21" applyNumberFormat="1" applyFont="1" applyFill="1" applyBorder="1" applyAlignment="1" applyProtection="1">
      <alignment horizontal="center" vertical="top" shrinkToFit="1"/>
    </xf>
  </cellXfs>
  <cellStyles count="39">
    <cellStyle name="ex60" xfId="9"/>
    <cellStyle name="ex61" xfId="10"/>
    <cellStyle name="ex64" xfId="13"/>
    <cellStyle name="ex65" xfId="14"/>
    <cellStyle name="ex68" xfId="17"/>
    <cellStyle name="ex69" xfId="18"/>
    <cellStyle name="ex70" xfId="38"/>
    <cellStyle name="ex71" xfId="37"/>
    <cellStyle name="ex72" xfId="21"/>
    <cellStyle name="ex73" xfId="22"/>
    <cellStyle name="ex75" xfId="36"/>
    <cellStyle name="ex76" xfId="29"/>
    <cellStyle name="ex77" xfId="30"/>
    <cellStyle name="ex80" xfId="31"/>
    <cellStyle name="ex81" xfId="32"/>
    <cellStyle name="ex84" xfId="25"/>
    <cellStyle name="ex85" xfId="26"/>
    <cellStyle name="ex88" xfId="27"/>
    <cellStyle name="ex89" xfId="28"/>
    <cellStyle name="st100" xfId="15"/>
    <cellStyle name="st101" xfId="16"/>
    <cellStyle name="st102" xfId="19"/>
    <cellStyle name="st103" xfId="20"/>
    <cellStyle name="st104" xfId="23"/>
    <cellStyle name="st105" xfId="24"/>
    <cellStyle name="st57" xfId="2"/>
    <cellStyle name="st96" xfId="33"/>
    <cellStyle name="st97" xfId="34"/>
    <cellStyle name="st98" xfId="11"/>
    <cellStyle name="st99" xfId="12"/>
    <cellStyle name="xl_bot_header" xfId="7"/>
    <cellStyle name="xl_bot_left_header" xfId="6"/>
    <cellStyle name="xl_bot_right_header" xfId="8"/>
    <cellStyle name="xl_header" xfId="1"/>
    <cellStyle name="xl_top_header" xfId="4"/>
    <cellStyle name="xl_top_left_header" xfId="3"/>
    <cellStyle name="xl_top_right_header" xfId="5"/>
    <cellStyle name="xl_total_bot" xfId="35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9"/>
  <sheetViews>
    <sheetView tabSelected="1" workbookViewId="0">
      <selection activeCell="J10" sqref="J10"/>
    </sheetView>
  </sheetViews>
  <sheetFormatPr defaultRowHeight="15" x14ac:dyDescent="0.25"/>
  <cols>
    <col min="1" max="1" width="40.7109375" style="2" customWidth="1"/>
    <col min="2" max="2" width="23.85546875" style="2" customWidth="1"/>
    <col min="3" max="5" width="17.7109375" style="2" customWidth="1"/>
    <col min="6" max="16384" width="9.140625" style="1"/>
  </cols>
  <sheetData>
    <row r="1" spans="1:7" ht="15.75" x14ac:dyDescent="0.25">
      <c r="A1" s="40" t="s">
        <v>129</v>
      </c>
      <c r="B1" s="41"/>
      <c r="C1" s="41"/>
      <c r="D1" s="41"/>
      <c r="E1" s="41"/>
    </row>
    <row r="2" spans="1:7" ht="15.75" x14ac:dyDescent="0.25">
      <c r="A2" s="42" t="s">
        <v>194</v>
      </c>
      <c r="B2" s="41"/>
      <c r="C2" s="41"/>
      <c r="D2" s="41"/>
      <c r="E2" s="41"/>
    </row>
    <row r="3" spans="1:7" x14ac:dyDescent="0.25">
      <c r="A3" s="43" t="s">
        <v>191</v>
      </c>
      <c r="B3" s="44"/>
      <c r="C3" s="44"/>
      <c r="D3" s="44"/>
      <c r="E3" s="44"/>
    </row>
    <row r="4" spans="1:7" ht="63" x14ac:dyDescent="0.25">
      <c r="A4" s="4" t="s">
        <v>125</v>
      </c>
      <c r="B4" s="5" t="s">
        <v>126</v>
      </c>
      <c r="C4" s="45" t="s">
        <v>192</v>
      </c>
      <c r="D4" s="45" t="s">
        <v>193</v>
      </c>
      <c r="E4" s="6" t="s">
        <v>124</v>
      </c>
    </row>
    <row r="5" spans="1:7" x14ac:dyDescent="0.25">
      <c r="A5" s="7" t="s">
        <v>0</v>
      </c>
      <c r="B5" s="8" t="s">
        <v>1</v>
      </c>
      <c r="C5" s="8" t="s">
        <v>2</v>
      </c>
      <c r="D5" s="39" t="s">
        <v>190</v>
      </c>
      <c r="E5" s="9" t="s">
        <v>130</v>
      </c>
    </row>
    <row r="6" spans="1:7" x14ac:dyDescent="0.25">
      <c r="A6" s="10" t="s">
        <v>127</v>
      </c>
      <c r="B6" s="11" t="s">
        <v>128</v>
      </c>
      <c r="C6" s="12">
        <v>483762.1</v>
      </c>
      <c r="D6" s="12">
        <v>397723.60466000001</v>
      </c>
      <c r="E6" s="13">
        <f>D6/C6*100</f>
        <v>82.214709391248306</v>
      </c>
      <c r="F6" s="48"/>
      <c r="G6" s="48"/>
    </row>
    <row r="7" spans="1:7" ht="30" x14ac:dyDescent="0.25">
      <c r="A7" s="10" t="s">
        <v>3</v>
      </c>
      <c r="B7" s="11" t="s">
        <v>4</v>
      </c>
      <c r="C7" s="12">
        <v>68480.2</v>
      </c>
      <c r="D7" s="13">
        <v>68663.17164</v>
      </c>
      <c r="E7" s="13">
        <f>D7/C7*100</f>
        <v>100.26718911451778</v>
      </c>
      <c r="F7" s="48"/>
    </row>
    <row r="8" spans="1:7" x14ac:dyDescent="0.25">
      <c r="A8" s="14" t="s">
        <v>5</v>
      </c>
      <c r="B8" s="15" t="s">
        <v>6</v>
      </c>
      <c r="C8" s="16">
        <v>39666.1</v>
      </c>
      <c r="D8" s="35">
        <v>39811.281470000002</v>
      </c>
      <c r="E8" s="13">
        <f t="shared" ref="E8:E19" si="0">D8/C8*100</f>
        <v>100.36600893458143</v>
      </c>
    </row>
    <row r="9" spans="1:7" x14ac:dyDescent="0.25">
      <c r="A9" s="17" t="s">
        <v>7</v>
      </c>
      <c r="B9" s="18" t="s">
        <v>8</v>
      </c>
      <c r="C9" s="16">
        <v>39666.1</v>
      </c>
      <c r="D9" s="35">
        <v>39811.281470000002</v>
      </c>
      <c r="E9" s="13">
        <f t="shared" si="0"/>
        <v>100.36600893458143</v>
      </c>
    </row>
    <row r="10" spans="1:7" ht="318.75" x14ac:dyDescent="0.25">
      <c r="A10" s="51" t="s">
        <v>197</v>
      </c>
      <c r="B10" s="50" t="s">
        <v>9</v>
      </c>
      <c r="C10" s="34">
        <v>22158.7</v>
      </c>
      <c r="D10" s="34">
        <v>20212.957259999999</v>
      </c>
      <c r="E10" s="13">
        <f t="shared" si="0"/>
        <v>91.219057345421888</v>
      </c>
    </row>
    <row r="11" spans="1:7" ht="216.75" x14ac:dyDescent="0.25">
      <c r="A11" s="51" t="s">
        <v>10</v>
      </c>
      <c r="B11" s="50" t="s">
        <v>11</v>
      </c>
      <c r="C11" s="22">
        <v>18.8</v>
      </c>
      <c r="D11" s="34">
        <v>15.45321</v>
      </c>
      <c r="E11" s="13">
        <f t="shared" si="0"/>
        <v>82.19792553191489</v>
      </c>
    </row>
    <row r="12" spans="1:7" ht="178.5" x14ac:dyDescent="0.25">
      <c r="A12" s="51" t="s">
        <v>12</v>
      </c>
      <c r="B12" s="50" t="s">
        <v>13</v>
      </c>
      <c r="C12" s="34">
        <v>117.8</v>
      </c>
      <c r="D12" s="34">
        <v>43.813870000000001</v>
      </c>
      <c r="E12" s="13">
        <f t="shared" si="0"/>
        <v>37.193438030560273</v>
      </c>
    </row>
    <row r="13" spans="1:7" ht="102" x14ac:dyDescent="0.25">
      <c r="A13" s="51" t="s">
        <v>14</v>
      </c>
      <c r="B13" s="50" t="s">
        <v>15</v>
      </c>
      <c r="C13" s="34">
        <v>18.5</v>
      </c>
      <c r="D13" s="34">
        <v>17.032050000000002</v>
      </c>
      <c r="E13" s="13">
        <f t="shared" si="0"/>
        <v>92.065135135135151</v>
      </c>
    </row>
    <row r="14" spans="1:7" ht="409.5" x14ac:dyDescent="0.25">
      <c r="A14" s="51" t="s">
        <v>198</v>
      </c>
      <c r="B14" s="50" t="s">
        <v>16</v>
      </c>
      <c r="C14" s="22">
        <v>-12.2</v>
      </c>
      <c r="D14" s="34">
        <v>161.30877000000001</v>
      </c>
      <c r="E14" s="13">
        <f t="shared" si="0"/>
        <v>-1322.2030327868854</v>
      </c>
    </row>
    <row r="15" spans="1:7" ht="140.25" x14ac:dyDescent="0.25">
      <c r="A15" s="51" t="s">
        <v>17</v>
      </c>
      <c r="B15" s="50" t="s">
        <v>18</v>
      </c>
      <c r="C15" s="22">
        <v>0</v>
      </c>
      <c r="D15" s="34">
        <v>58.576599999999999</v>
      </c>
      <c r="E15" s="13"/>
    </row>
    <row r="16" spans="1:7" ht="369.75" x14ac:dyDescent="0.25">
      <c r="A16" s="51" t="s">
        <v>135</v>
      </c>
      <c r="B16" s="50" t="s">
        <v>134</v>
      </c>
      <c r="C16" s="22">
        <v>0</v>
      </c>
      <c r="D16" s="34">
        <v>-14.5</v>
      </c>
      <c r="E16" s="13"/>
    </row>
    <row r="17" spans="1:7" ht="63.75" x14ac:dyDescent="0.25">
      <c r="A17" s="51" t="s">
        <v>199</v>
      </c>
      <c r="B17" s="50" t="s">
        <v>136</v>
      </c>
      <c r="C17" s="22">
        <v>0</v>
      </c>
      <c r="D17" s="34">
        <v>0.1022</v>
      </c>
      <c r="E17" s="13"/>
    </row>
    <row r="18" spans="1:7" ht="63.75" x14ac:dyDescent="0.25">
      <c r="A18" s="51" t="s">
        <v>138</v>
      </c>
      <c r="B18" s="50" t="s">
        <v>137</v>
      </c>
      <c r="C18" s="22">
        <v>17360.3</v>
      </c>
      <c r="D18" s="34">
        <v>19300.11261</v>
      </c>
      <c r="E18" s="13">
        <f t="shared" si="0"/>
        <v>111.17384267552981</v>
      </c>
    </row>
    <row r="19" spans="1:7" ht="76.5" x14ac:dyDescent="0.25">
      <c r="A19" s="51" t="s">
        <v>140</v>
      </c>
      <c r="B19" s="50" t="s">
        <v>139</v>
      </c>
      <c r="C19" s="22">
        <v>4.2</v>
      </c>
      <c r="D19" s="34">
        <v>16.378900000000002</v>
      </c>
      <c r="E19" s="13">
        <f t="shared" si="0"/>
        <v>389.97380952380951</v>
      </c>
    </row>
    <row r="20" spans="1:7" ht="38.25" x14ac:dyDescent="0.25">
      <c r="A20" s="14" t="s">
        <v>19</v>
      </c>
      <c r="B20" s="15" t="s">
        <v>20</v>
      </c>
      <c r="C20" s="35">
        <v>1986.8</v>
      </c>
      <c r="D20" s="35">
        <v>2174.29639</v>
      </c>
      <c r="E20" s="13">
        <f t="shared" ref="E20:E33" si="1">D20/C20*100</f>
        <v>109.43710438896719</v>
      </c>
    </row>
    <row r="21" spans="1:7" ht="38.25" x14ac:dyDescent="0.25">
      <c r="A21" s="17" t="s">
        <v>21</v>
      </c>
      <c r="B21" s="18" t="s">
        <v>22</v>
      </c>
      <c r="C21" s="19">
        <v>1986.8</v>
      </c>
      <c r="D21" s="36">
        <v>2174.29639</v>
      </c>
      <c r="E21" s="13">
        <f t="shared" si="1"/>
        <v>109.43710438896719</v>
      </c>
    </row>
    <row r="22" spans="1:7" ht="89.25" x14ac:dyDescent="0.25">
      <c r="A22" s="51" t="s">
        <v>23</v>
      </c>
      <c r="B22" s="50" t="s">
        <v>24</v>
      </c>
      <c r="C22" s="22">
        <v>975.9</v>
      </c>
      <c r="D22" s="34">
        <v>1079.80034</v>
      </c>
      <c r="E22" s="13">
        <f t="shared" si="1"/>
        <v>110.64661748129932</v>
      </c>
    </row>
    <row r="23" spans="1:7" ht="114.75" x14ac:dyDescent="0.25">
      <c r="A23" s="51" t="s">
        <v>25</v>
      </c>
      <c r="B23" s="50" t="s">
        <v>26</v>
      </c>
      <c r="C23" s="22">
        <v>5.5</v>
      </c>
      <c r="D23" s="34">
        <v>4.8900499999999996</v>
      </c>
      <c r="E23" s="13">
        <f t="shared" si="1"/>
        <v>88.909999999999982</v>
      </c>
    </row>
    <row r="24" spans="1:7" ht="89.25" x14ac:dyDescent="0.25">
      <c r="A24" s="51" t="s">
        <v>27</v>
      </c>
      <c r="B24" s="50" t="s">
        <v>28</v>
      </c>
      <c r="C24" s="22">
        <v>1089.3</v>
      </c>
      <c r="D24" s="34">
        <v>1196.2287200000001</v>
      </c>
      <c r="E24" s="13">
        <f t="shared" si="1"/>
        <v>109.81627834389059</v>
      </c>
    </row>
    <row r="25" spans="1:7" ht="89.25" x14ac:dyDescent="0.25">
      <c r="A25" s="51" t="s">
        <v>29</v>
      </c>
      <c r="B25" s="50" t="s">
        <v>30</v>
      </c>
      <c r="C25" s="22">
        <v>-83.9</v>
      </c>
      <c r="D25" s="34">
        <v>-106.6</v>
      </c>
      <c r="E25" s="13">
        <f t="shared" si="1"/>
        <v>127.0560190703218</v>
      </c>
    </row>
    <row r="26" spans="1:7" x14ac:dyDescent="0.25">
      <c r="A26" s="14" t="s">
        <v>31</v>
      </c>
      <c r="B26" s="15" t="s">
        <v>32</v>
      </c>
      <c r="C26" s="16">
        <v>9295.6</v>
      </c>
      <c r="D26" s="35">
        <v>6535.0819799999999</v>
      </c>
      <c r="E26" s="13">
        <f t="shared" si="1"/>
        <v>70.302960325315198</v>
      </c>
      <c r="F26" s="48"/>
      <c r="G26" s="48"/>
    </row>
    <row r="27" spans="1:7" ht="38.25" x14ac:dyDescent="0.25">
      <c r="A27" s="17" t="s">
        <v>33</v>
      </c>
      <c r="B27" s="18" t="s">
        <v>34</v>
      </c>
      <c r="C27" s="19">
        <v>6966</v>
      </c>
      <c r="D27" s="36">
        <v>3033.15913</v>
      </c>
      <c r="E27" s="13">
        <f t="shared" si="1"/>
        <v>43.542336060867072</v>
      </c>
    </row>
    <row r="28" spans="1:7" ht="38.25" x14ac:dyDescent="0.25">
      <c r="A28" s="51" t="s">
        <v>35</v>
      </c>
      <c r="B28" s="50" t="s">
        <v>36</v>
      </c>
      <c r="C28" s="22">
        <v>2771.9</v>
      </c>
      <c r="D28" s="34">
        <v>1585.0220300000001</v>
      </c>
      <c r="E28" s="13">
        <f t="shared" si="1"/>
        <v>57.181789747104872</v>
      </c>
    </row>
    <row r="29" spans="1:7" ht="51" x14ac:dyDescent="0.25">
      <c r="A29" s="51" t="s">
        <v>37</v>
      </c>
      <c r="B29" s="50" t="s">
        <v>38</v>
      </c>
      <c r="C29" s="22">
        <v>4194.1000000000004</v>
      </c>
      <c r="D29" s="34">
        <v>1448.1370999999999</v>
      </c>
      <c r="E29" s="13">
        <f t="shared" si="1"/>
        <v>34.527958322405276</v>
      </c>
    </row>
    <row r="30" spans="1:7" ht="25.5" x14ac:dyDescent="0.25">
      <c r="A30" s="17" t="s">
        <v>39</v>
      </c>
      <c r="B30" s="18" t="s">
        <v>40</v>
      </c>
      <c r="C30" s="19">
        <v>0</v>
      </c>
      <c r="D30" s="36">
        <v>0</v>
      </c>
      <c r="E30" s="13"/>
    </row>
    <row r="31" spans="1:7" ht="25.5" x14ac:dyDescent="0.25">
      <c r="A31" s="20" t="s">
        <v>39</v>
      </c>
      <c r="B31" s="21" t="s">
        <v>41</v>
      </c>
      <c r="C31" s="22">
        <v>0</v>
      </c>
      <c r="D31" s="34">
        <v>0</v>
      </c>
      <c r="E31" s="13"/>
    </row>
    <row r="32" spans="1:7" x14ac:dyDescent="0.25">
      <c r="A32" s="17" t="s">
        <v>42</v>
      </c>
      <c r="B32" s="18" t="s">
        <v>43</v>
      </c>
      <c r="C32" s="19">
        <v>-2.9</v>
      </c>
      <c r="D32" s="36">
        <v>0</v>
      </c>
      <c r="E32" s="13">
        <f t="shared" si="1"/>
        <v>0</v>
      </c>
    </row>
    <row r="33" spans="1:7" x14ac:dyDescent="0.25">
      <c r="A33" s="20" t="s">
        <v>42</v>
      </c>
      <c r="B33" s="21" t="s">
        <v>44</v>
      </c>
      <c r="C33" s="22">
        <v>-2.9</v>
      </c>
      <c r="D33" s="34">
        <v>0</v>
      </c>
      <c r="E33" s="13">
        <f t="shared" si="1"/>
        <v>0</v>
      </c>
    </row>
    <row r="34" spans="1:7" ht="38.25" x14ac:dyDescent="0.25">
      <c r="A34" s="17" t="s">
        <v>45</v>
      </c>
      <c r="B34" s="18" t="s">
        <v>46</v>
      </c>
      <c r="C34" s="19">
        <v>2313.8000000000002</v>
      </c>
      <c r="D34" s="36">
        <v>271.26675999999998</v>
      </c>
      <c r="E34" s="13">
        <f t="shared" ref="E34:E52" si="2">D34/C34*100</f>
        <v>11.723863773878467</v>
      </c>
    </row>
    <row r="35" spans="1:7" ht="51" x14ac:dyDescent="0.25">
      <c r="A35" s="51" t="s">
        <v>47</v>
      </c>
      <c r="B35" s="50" t="s">
        <v>48</v>
      </c>
      <c r="C35" s="22">
        <v>2313.8000000000002</v>
      </c>
      <c r="D35" s="34">
        <v>271.3</v>
      </c>
      <c r="E35" s="13">
        <f t="shared" si="2"/>
        <v>11.725300371682945</v>
      </c>
    </row>
    <row r="36" spans="1:7" ht="51" x14ac:dyDescent="0.25">
      <c r="A36" s="52" t="s">
        <v>143</v>
      </c>
      <c r="B36" s="49" t="s">
        <v>141</v>
      </c>
      <c r="C36" s="22">
        <v>0</v>
      </c>
      <c r="D36" s="36">
        <v>3230.6558399999999</v>
      </c>
      <c r="E36" s="13"/>
    </row>
    <row r="37" spans="1:7" ht="89.25" x14ac:dyDescent="0.25">
      <c r="A37" s="51" t="s">
        <v>144</v>
      </c>
      <c r="B37" s="50" t="s">
        <v>142</v>
      </c>
      <c r="C37" s="22">
        <v>0</v>
      </c>
      <c r="D37" s="34">
        <v>3230.7</v>
      </c>
      <c r="E37" s="13"/>
    </row>
    <row r="38" spans="1:7" x14ac:dyDescent="0.25">
      <c r="A38" s="14" t="s">
        <v>49</v>
      </c>
      <c r="B38" s="15" t="s">
        <v>50</v>
      </c>
      <c r="C38" s="16">
        <v>1027.8</v>
      </c>
      <c r="D38" s="35">
        <v>557.21241999999995</v>
      </c>
      <c r="E38" s="13">
        <f t="shared" si="2"/>
        <v>54.214090289939676</v>
      </c>
      <c r="F38" s="48"/>
      <c r="G38" s="48"/>
    </row>
    <row r="39" spans="1:7" x14ac:dyDescent="0.25">
      <c r="A39" s="17" t="s">
        <v>51</v>
      </c>
      <c r="B39" s="18" t="s">
        <v>52</v>
      </c>
      <c r="C39" s="19">
        <v>824.5</v>
      </c>
      <c r="D39" s="36">
        <v>421.76148999999998</v>
      </c>
      <c r="E39" s="13">
        <f t="shared" si="2"/>
        <v>51.153607034566406</v>
      </c>
    </row>
    <row r="40" spans="1:7" ht="51" x14ac:dyDescent="0.25">
      <c r="A40" s="51" t="s">
        <v>53</v>
      </c>
      <c r="B40" s="50" t="s">
        <v>54</v>
      </c>
      <c r="C40" s="22">
        <v>824.5</v>
      </c>
      <c r="D40" s="34">
        <v>421.8</v>
      </c>
      <c r="E40" s="13">
        <f t="shared" si="2"/>
        <v>51.158277744087322</v>
      </c>
    </row>
    <row r="41" spans="1:7" x14ac:dyDescent="0.25">
      <c r="A41" s="17" t="s">
        <v>55</v>
      </c>
      <c r="B41" s="18" t="s">
        <v>56</v>
      </c>
      <c r="C41" s="19">
        <v>203.3</v>
      </c>
      <c r="D41" s="36">
        <v>135.45093</v>
      </c>
      <c r="E41" s="13">
        <f t="shared" si="2"/>
        <v>66.62613379242498</v>
      </c>
    </row>
    <row r="42" spans="1:7" x14ac:dyDescent="0.25">
      <c r="A42" s="51" t="s">
        <v>200</v>
      </c>
      <c r="B42" s="50" t="s">
        <v>201</v>
      </c>
      <c r="C42" s="22">
        <v>176.8</v>
      </c>
      <c r="D42" s="34">
        <v>114.42675</v>
      </c>
      <c r="E42" s="13">
        <f t="shared" si="2"/>
        <v>64.721012443438909</v>
      </c>
    </row>
    <row r="43" spans="1:7" x14ac:dyDescent="0.25">
      <c r="A43" s="51" t="s">
        <v>202</v>
      </c>
      <c r="B43" s="50" t="s">
        <v>203</v>
      </c>
      <c r="C43" s="22">
        <v>26.5</v>
      </c>
      <c r="D43" s="34">
        <v>21.024180000000001</v>
      </c>
      <c r="E43" s="13">
        <f t="shared" si="2"/>
        <v>79.336528301886801</v>
      </c>
    </row>
    <row r="44" spans="1:7" ht="41.25" customHeight="1" x14ac:dyDescent="0.25">
      <c r="A44" s="14" t="s">
        <v>57</v>
      </c>
      <c r="B44" s="15" t="s">
        <v>58</v>
      </c>
      <c r="C44" s="35">
        <v>4067.5</v>
      </c>
      <c r="D44" s="35">
        <v>5087.0644599999996</v>
      </c>
      <c r="E44" s="13">
        <f t="shared" si="2"/>
        <v>125.06612071296865</v>
      </c>
    </row>
    <row r="45" spans="1:7" ht="77.25" customHeight="1" x14ac:dyDescent="0.25">
      <c r="A45" s="51" t="s">
        <v>146</v>
      </c>
      <c r="B45" s="50" t="s">
        <v>145</v>
      </c>
      <c r="C45" s="46">
        <v>4067.5</v>
      </c>
      <c r="D45" s="46">
        <v>5087.0644599999996</v>
      </c>
      <c r="E45" s="13">
        <f t="shared" si="2"/>
        <v>125.06612071296865</v>
      </c>
    </row>
    <row r="46" spans="1:7" ht="75.75" customHeight="1" x14ac:dyDescent="0.25">
      <c r="A46" s="14" t="s">
        <v>59</v>
      </c>
      <c r="B46" s="15" t="s">
        <v>60</v>
      </c>
      <c r="C46" s="35">
        <v>8326.7000000000007</v>
      </c>
      <c r="D46" s="35">
        <v>7625.3990199999998</v>
      </c>
      <c r="E46" s="13">
        <f t="shared" si="2"/>
        <v>91.577684076524903</v>
      </c>
      <c r="F46" s="48"/>
      <c r="G46" s="48"/>
    </row>
    <row r="47" spans="1:7" ht="102" x14ac:dyDescent="0.25">
      <c r="A47" s="52" t="s">
        <v>148</v>
      </c>
      <c r="B47" s="49" t="s">
        <v>147</v>
      </c>
      <c r="C47" s="16">
        <v>0</v>
      </c>
      <c r="D47" s="36">
        <v>0</v>
      </c>
      <c r="E47" s="13"/>
    </row>
    <row r="48" spans="1:7" ht="63.75" x14ac:dyDescent="0.25">
      <c r="A48" s="51" t="s">
        <v>61</v>
      </c>
      <c r="B48" s="50" t="s">
        <v>62</v>
      </c>
      <c r="C48" s="22">
        <v>0</v>
      </c>
      <c r="D48" s="34">
        <v>0</v>
      </c>
      <c r="E48" s="13"/>
    </row>
    <row r="49" spans="1:7" ht="114.75" x14ac:dyDescent="0.25">
      <c r="A49" s="29" t="s">
        <v>63</v>
      </c>
      <c r="B49" s="30" t="s">
        <v>64</v>
      </c>
      <c r="C49" s="31">
        <v>4780.6000000000004</v>
      </c>
      <c r="D49" s="38">
        <v>3756.49964</v>
      </c>
      <c r="E49" s="13">
        <f t="shared" si="2"/>
        <v>78.57799523072417</v>
      </c>
    </row>
    <row r="50" spans="1:7" ht="77.25" customHeight="1" x14ac:dyDescent="0.25">
      <c r="A50" s="51" t="s">
        <v>154</v>
      </c>
      <c r="B50" s="50" t="s">
        <v>153</v>
      </c>
      <c r="C50" s="22">
        <v>273.89999999999998</v>
      </c>
      <c r="D50" s="34">
        <v>139.50266999999999</v>
      </c>
      <c r="E50" s="13">
        <f t="shared" si="2"/>
        <v>50.931971522453459</v>
      </c>
    </row>
    <row r="51" spans="1:7" ht="108.75" customHeight="1" x14ac:dyDescent="0.25">
      <c r="A51" s="51" t="s">
        <v>152</v>
      </c>
      <c r="B51" s="50" t="s">
        <v>151</v>
      </c>
      <c r="C51" s="22">
        <v>1.3</v>
      </c>
      <c r="D51" s="34">
        <v>10.67784</v>
      </c>
      <c r="E51" s="13">
        <f t="shared" si="2"/>
        <v>821.37230769230757</v>
      </c>
    </row>
    <row r="52" spans="1:7" ht="57" customHeight="1" x14ac:dyDescent="0.25">
      <c r="A52" s="51" t="s">
        <v>150</v>
      </c>
      <c r="B52" s="50" t="s">
        <v>149</v>
      </c>
      <c r="C52" s="22">
        <v>4505.3999999999996</v>
      </c>
      <c r="D52" s="34">
        <v>3606.3191299999999</v>
      </c>
      <c r="E52" s="13">
        <f t="shared" si="2"/>
        <v>80.04437186487327</v>
      </c>
    </row>
    <row r="53" spans="1:7" ht="38.25" x14ac:dyDescent="0.25">
      <c r="A53" s="52" t="s">
        <v>157</v>
      </c>
      <c r="B53" s="49" t="s">
        <v>155</v>
      </c>
      <c r="C53" s="28">
        <v>0</v>
      </c>
      <c r="D53" s="36">
        <v>-6.2</v>
      </c>
      <c r="E53" s="13"/>
    </row>
    <row r="54" spans="1:7" ht="51" x14ac:dyDescent="0.25">
      <c r="A54" s="51" t="s">
        <v>158</v>
      </c>
      <c r="B54" s="50" t="s">
        <v>156</v>
      </c>
      <c r="C54" s="32">
        <v>0</v>
      </c>
      <c r="D54" s="34">
        <v>-6.2</v>
      </c>
      <c r="E54" s="13"/>
    </row>
    <row r="55" spans="1:7" ht="114.75" x14ac:dyDescent="0.25">
      <c r="A55" s="17" t="s">
        <v>65</v>
      </c>
      <c r="B55" s="18" t="s">
        <v>66</v>
      </c>
      <c r="C55" s="19">
        <v>3546.1</v>
      </c>
      <c r="D55" s="36">
        <v>3875.08293</v>
      </c>
      <c r="E55" s="13">
        <f t="shared" ref="E55:E67" si="3">D55/C55*100</f>
        <v>109.27731677053664</v>
      </c>
    </row>
    <row r="56" spans="1:7" ht="102" x14ac:dyDescent="0.25">
      <c r="A56" s="51" t="s">
        <v>67</v>
      </c>
      <c r="B56" s="53" t="s">
        <v>68</v>
      </c>
      <c r="C56" s="22">
        <v>3546.1</v>
      </c>
      <c r="D56" s="34">
        <v>3875.08293</v>
      </c>
      <c r="E56" s="13">
        <f t="shared" si="3"/>
        <v>109.27731677053664</v>
      </c>
    </row>
    <row r="57" spans="1:7" ht="25.5" x14ac:dyDescent="0.25">
      <c r="A57" s="14" t="s">
        <v>69</v>
      </c>
      <c r="B57" s="15" t="s">
        <v>70</v>
      </c>
      <c r="C57" s="16">
        <v>341.6</v>
      </c>
      <c r="D57" s="35">
        <v>0</v>
      </c>
      <c r="E57" s="13">
        <f t="shared" si="3"/>
        <v>0</v>
      </c>
    </row>
    <row r="58" spans="1:7" ht="25.5" x14ac:dyDescent="0.25">
      <c r="A58" s="17" t="s">
        <v>71</v>
      </c>
      <c r="B58" s="18" t="s">
        <v>72</v>
      </c>
      <c r="C58" s="19">
        <v>341.6</v>
      </c>
      <c r="D58" s="36">
        <v>0</v>
      </c>
      <c r="E58" s="13">
        <f t="shared" si="3"/>
        <v>0</v>
      </c>
    </row>
    <row r="59" spans="1:7" ht="38.25" x14ac:dyDescent="0.25">
      <c r="A59" s="51" t="s">
        <v>195</v>
      </c>
      <c r="B59" s="53" t="s">
        <v>73</v>
      </c>
      <c r="C59" s="22">
        <v>187.7</v>
      </c>
      <c r="D59" s="34">
        <v>0</v>
      </c>
      <c r="E59" s="13">
        <f t="shared" si="3"/>
        <v>0</v>
      </c>
    </row>
    <row r="60" spans="1:7" ht="25.5" x14ac:dyDescent="0.25">
      <c r="A60" s="51" t="s">
        <v>74</v>
      </c>
      <c r="B60" s="53" t="s">
        <v>75</v>
      </c>
      <c r="C60" s="22">
        <v>108.9</v>
      </c>
      <c r="D60" s="34">
        <v>0</v>
      </c>
      <c r="E60" s="13">
        <f t="shared" si="3"/>
        <v>0</v>
      </c>
    </row>
    <row r="61" spans="1:7" ht="25.5" x14ac:dyDescent="0.25">
      <c r="A61" s="51" t="s">
        <v>76</v>
      </c>
      <c r="B61" s="53" t="s">
        <v>77</v>
      </c>
      <c r="C61" s="22">
        <v>45</v>
      </c>
      <c r="D61" s="34">
        <v>0</v>
      </c>
      <c r="E61" s="13">
        <f t="shared" si="3"/>
        <v>0</v>
      </c>
    </row>
    <row r="62" spans="1:7" ht="33.75" customHeight="1" x14ac:dyDescent="0.25">
      <c r="A62" s="14" t="s">
        <v>78</v>
      </c>
      <c r="B62" s="15" t="s">
        <v>79</v>
      </c>
      <c r="C62" s="16">
        <v>1822.6</v>
      </c>
      <c r="D62" s="35">
        <v>5229.0975099999996</v>
      </c>
      <c r="E62" s="13">
        <f t="shared" si="3"/>
        <v>286.90318830242512</v>
      </c>
      <c r="F62" s="48"/>
      <c r="G62" s="48"/>
    </row>
    <row r="63" spans="1:7" ht="31.5" customHeight="1" x14ac:dyDescent="0.25">
      <c r="A63" s="17" t="s">
        <v>80</v>
      </c>
      <c r="B63" s="18" t="s">
        <v>81</v>
      </c>
      <c r="C63" s="19">
        <v>19.600000000000001</v>
      </c>
      <c r="D63" s="36">
        <v>16.73359</v>
      </c>
      <c r="E63" s="13">
        <f t="shared" si="3"/>
        <v>85.375459183673456</v>
      </c>
    </row>
    <row r="64" spans="1:7" ht="25.5" x14ac:dyDescent="0.25">
      <c r="A64" s="51" t="s">
        <v>204</v>
      </c>
      <c r="B64" s="50" t="s">
        <v>205</v>
      </c>
      <c r="C64" s="22">
        <v>19.600000000000001</v>
      </c>
      <c r="D64" s="34">
        <v>16.7</v>
      </c>
      <c r="E64" s="13">
        <f t="shared" si="3"/>
        <v>85.204081632653043</v>
      </c>
    </row>
    <row r="65" spans="1:7" ht="25.5" x14ac:dyDescent="0.25">
      <c r="A65" s="17" t="s">
        <v>82</v>
      </c>
      <c r="B65" s="18" t="s">
        <v>83</v>
      </c>
      <c r="C65" s="19">
        <v>1803</v>
      </c>
      <c r="D65" s="36">
        <v>5212.3639199999998</v>
      </c>
      <c r="E65" s="13">
        <f t="shared" si="3"/>
        <v>289.09395008319467</v>
      </c>
    </row>
    <row r="66" spans="1:7" ht="38.25" x14ac:dyDescent="0.25">
      <c r="A66" s="51" t="s">
        <v>84</v>
      </c>
      <c r="B66" s="50" t="s">
        <v>85</v>
      </c>
      <c r="C66" s="22">
        <v>1726.9</v>
      </c>
      <c r="D66" s="34">
        <v>2642.27475</v>
      </c>
      <c r="E66" s="13">
        <f t="shared" si="3"/>
        <v>153.00681857664023</v>
      </c>
    </row>
    <row r="67" spans="1:7" ht="25.5" x14ac:dyDescent="0.25">
      <c r="A67" s="51" t="s">
        <v>160</v>
      </c>
      <c r="B67" s="50" t="s">
        <v>159</v>
      </c>
      <c r="C67" s="22">
        <v>76.099999999999994</v>
      </c>
      <c r="D67" s="34">
        <v>2570.0891700000002</v>
      </c>
      <c r="E67" s="13">
        <f t="shared" si="3"/>
        <v>3377.2525229960584</v>
      </c>
    </row>
    <row r="68" spans="1:7" ht="25.5" x14ac:dyDescent="0.25">
      <c r="A68" s="14" t="s">
        <v>86</v>
      </c>
      <c r="B68" s="15" t="s">
        <v>87</v>
      </c>
      <c r="C68" s="16">
        <v>927.6</v>
      </c>
      <c r="D68" s="35">
        <v>1139.16086</v>
      </c>
      <c r="E68" s="13">
        <f t="shared" ref="E68:E73" si="4">D68/C68*100</f>
        <v>122.80733721431652</v>
      </c>
      <c r="F68" s="48"/>
      <c r="G68" s="48"/>
    </row>
    <row r="69" spans="1:7" ht="102" x14ac:dyDescent="0.25">
      <c r="A69" s="52" t="s">
        <v>162</v>
      </c>
      <c r="B69" s="49" t="s">
        <v>161</v>
      </c>
      <c r="C69" s="28">
        <v>875.4</v>
      </c>
      <c r="D69" s="36">
        <v>1120.08356</v>
      </c>
      <c r="E69" s="13">
        <f t="shared" si="4"/>
        <v>127.95105780214759</v>
      </c>
    </row>
    <row r="70" spans="1:7" ht="53.25" customHeight="1" x14ac:dyDescent="0.25">
      <c r="A70" s="51" t="s">
        <v>88</v>
      </c>
      <c r="B70" s="50" t="s">
        <v>89</v>
      </c>
      <c r="C70" s="22">
        <v>875.4</v>
      </c>
      <c r="D70" s="34">
        <v>1120.08356</v>
      </c>
      <c r="E70" s="13">
        <f t="shared" si="4"/>
        <v>127.95105780214759</v>
      </c>
    </row>
    <row r="71" spans="1:7" ht="51" x14ac:dyDescent="0.25">
      <c r="A71" s="52" t="s">
        <v>164</v>
      </c>
      <c r="B71" s="49" t="s">
        <v>163</v>
      </c>
      <c r="C71" s="28">
        <v>52.1</v>
      </c>
      <c r="D71" s="36">
        <v>19.077300000000001</v>
      </c>
      <c r="E71" s="13">
        <f t="shared" si="4"/>
        <v>36.616698656429939</v>
      </c>
    </row>
    <row r="72" spans="1:7" ht="38.25" x14ac:dyDescent="0.25">
      <c r="A72" s="51" t="s">
        <v>90</v>
      </c>
      <c r="B72" s="50" t="s">
        <v>91</v>
      </c>
      <c r="C72" s="22">
        <v>52.1</v>
      </c>
      <c r="D72" s="34">
        <v>19.077300000000001</v>
      </c>
      <c r="E72" s="13">
        <f t="shared" si="4"/>
        <v>36.616698656429939</v>
      </c>
    </row>
    <row r="73" spans="1:7" ht="25.5" x14ac:dyDescent="0.25">
      <c r="A73" s="14" t="s">
        <v>92</v>
      </c>
      <c r="B73" s="15" t="s">
        <v>93</v>
      </c>
      <c r="C73" s="16">
        <v>797.2</v>
      </c>
      <c r="D73" s="35">
        <v>504.57753000000002</v>
      </c>
      <c r="E73" s="13">
        <f t="shared" si="4"/>
        <v>63.293719267436025</v>
      </c>
    </row>
    <row r="74" spans="1:7" x14ac:dyDescent="0.25">
      <c r="A74" s="14" t="s">
        <v>94</v>
      </c>
      <c r="B74" s="15" t="s">
        <v>95</v>
      </c>
      <c r="C74" s="16">
        <v>220.7</v>
      </c>
      <c r="D74" s="35">
        <v>0</v>
      </c>
      <c r="E74" s="13">
        <f t="shared" ref="E74:E82" si="5">D74/C74*100</f>
        <v>0</v>
      </c>
    </row>
    <row r="75" spans="1:7" x14ac:dyDescent="0.25">
      <c r="A75" s="17" t="s">
        <v>96</v>
      </c>
      <c r="B75" s="18" t="s">
        <v>97</v>
      </c>
      <c r="C75" s="19">
        <v>220.7</v>
      </c>
      <c r="D75" s="36">
        <v>-7.9500000000000005E-3</v>
      </c>
      <c r="E75" s="13">
        <f t="shared" si="5"/>
        <v>-3.6021748980516544E-3</v>
      </c>
    </row>
    <row r="76" spans="1:7" ht="25.5" x14ac:dyDescent="0.25">
      <c r="A76" s="51" t="s">
        <v>98</v>
      </c>
      <c r="B76" s="50" t="s">
        <v>206</v>
      </c>
      <c r="C76" s="22">
        <v>220.7</v>
      </c>
      <c r="D76" s="34">
        <v>-7.9500000000000005E-3</v>
      </c>
      <c r="E76" s="13">
        <f t="shared" si="5"/>
        <v>-3.6021748980516544E-3</v>
      </c>
    </row>
    <row r="77" spans="1:7" hidden="1" x14ac:dyDescent="0.25">
      <c r="A77" s="51"/>
      <c r="B77" s="50"/>
      <c r="C77" s="22"/>
      <c r="D77" s="34"/>
      <c r="E77" s="13"/>
    </row>
    <row r="78" spans="1:7" ht="28.5" customHeight="1" x14ac:dyDescent="0.25">
      <c r="A78" s="10" t="s">
        <v>99</v>
      </c>
      <c r="B78" s="11" t="s">
        <v>100</v>
      </c>
      <c r="C78" s="12">
        <v>415282</v>
      </c>
      <c r="D78" s="13">
        <v>329060.43302</v>
      </c>
      <c r="E78" s="13">
        <f t="shared" si="5"/>
        <v>79.237827071724752</v>
      </c>
      <c r="F78" s="48"/>
      <c r="G78" s="48"/>
    </row>
    <row r="79" spans="1:7" ht="38.25" x14ac:dyDescent="0.25">
      <c r="A79" s="14" t="s">
        <v>101</v>
      </c>
      <c r="B79" s="15" t="s">
        <v>102</v>
      </c>
      <c r="C79" s="16">
        <v>415170.9</v>
      </c>
      <c r="D79" s="35">
        <v>331834.96902000002</v>
      </c>
      <c r="E79" s="13">
        <f t="shared" si="5"/>
        <v>79.927318851104445</v>
      </c>
      <c r="F79" s="48"/>
    </row>
    <row r="80" spans="1:7" ht="25.5" x14ac:dyDescent="0.25">
      <c r="A80" s="17" t="s">
        <v>103</v>
      </c>
      <c r="B80" s="18" t="s">
        <v>104</v>
      </c>
      <c r="C80" s="19">
        <v>172993</v>
      </c>
      <c r="D80" s="36">
        <v>166593.77499000001</v>
      </c>
      <c r="E80" s="13">
        <f t="shared" si="5"/>
        <v>96.300876330256131</v>
      </c>
      <c r="F80" s="48"/>
      <c r="G80" s="48"/>
    </row>
    <row r="81" spans="1:5" ht="25.5" x14ac:dyDescent="0.25">
      <c r="A81" s="51" t="s">
        <v>166</v>
      </c>
      <c r="B81" s="50" t="s">
        <v>165</v>
      </c>
      <c r="C81" s="22">
        <v>114242.4</v>
      </c>
      <c r="D81" s="34">
        <v>129912.39999000001</v>
      </c>
      <c r="E81" s="13">
        <f t="shared" si="5"/>
        <v>113.71644852524108</v>
      </c>
    </row>
    <row r="82" spans="1:5" ht="38.25" x14ac:dyDescent="0.25">
      <c r="A82" s="51" t="s">
        <v>168</v>
      </c>
      <c r="B82" s="50" t="s">
        <v>167</v>
      </c>
      <c r="C82" s="22">
        <v>56820.5</v>
      </c>
      <c r="D82" s="34">
        <v>36681.375</v>
      </c>
      <c r="E82" s="13">
        <f t="shared" si="5"/>
        <v>64.556586091287471</v>
      </c>
    </row>
    <row r="83" spans="1:5" ht="26.25" customHeight="1" x14ac:dyDescent="0.25">
      <c r="A83" s="51" t="s">
        <v>170</v>
      </c>
      <c r="B83" s="50" t="s">
        <v>169</v>
      </c>
      <c r="C83" s="22">
        <v>1930.1</v>
      </c>
      <c r="D83" s="34">
        <v>0</v>
      </c>
      <c r="E83" s="13">
        <f t="shared" ref="E83:E88" si="6">D83/C83*100</f>
        <v>0</v>
      </c>
    </row>
    <row r="84" spans="1:5" ht="38.25" x14ac:dyDescent="0.25">
      <c r="A84" s="17" t="s">
        <v>105</v>
      </c>
      <c r="B84" s="18" t="s">
        <v>106</v>
      </c>
      <c r="C84" s="19">
        <v>105187.1</v>
      </c>
      <c r="D84" s="36">
        <v>34341</v>
      </c>
      <c r="E84" s="13">
        <f t="shared" si="6"/>
        <v>32.647539479651023</v>
      </c>
    </row>
    <row r="85" spans="1:5" ht="71.25" customHeight="1" x14ac:dyDescent="0.25">
      <c r="A85" s="51" t="s">
        <v>172</v>
      </c>
      <c r="B85" s="50" t="s">
        <v>171</v>
      </c>
      <c r="C85" s="22">
        <v>3900</v>
      </c>
      <c r="D85" s="34">
        <v>3000</v>
      </c>
      <c r="E85" s="13">
        <f t="shared" si="6"/>
        <v>76.923076923076934</v>
      </c>
    </row>
    <row r="86" spans="1:5" ht="37.5" customHeight="1" x14ac:dyDescent="0.25">
      <c r="A86" s="51" t="s">
        <v>107</v>
      </c>
      <c r="B86" s="50" t="s">
        <v>173</v>
      </c>
      <c r="C86" s="22">
        <v>164.4</v>
      </c>
      <c r="D86" s="34">
        <v>0</v>
      </c>
      <c r="E86" s="13">
        <f t="shared" ref="E86" si="7">D86/C86*100</f>
        <v>0</v>
      </c>
    </row>
    <row r="87" spans="1:5" ht="44.25" customHeight="1" x14ac:dyDescent="0.25">
      <c r="A87" s="51" t="s">
        <v>196</v>
      </c>
      <c r="B87" s="50" t="s">
        <v>207</v>
      </c>
      <c r="C87" s="22">
        <v>34971.4</v>
      </c>
      <c r="D87" s="34">
        <v>0</v>
      </c>
      <c r="E87" s="13">
        <f t="shared" ref="E87" si="8">D87/C87*100</f>
        <v>0</v>
      </c>
    </row>
    <row r="88" spans="1:5" ht="35.25" customHeight="1" x14ac:dyDescent="0.25">
      <c r="A88" s="20" t="s">
        <v>108</v>
      </c>
      <c r="B88" s="50" t="s">
        <v>109</v>
      </c>
      <c r="C88" s="22">
        <v>66151.3</v>
      </c>
      <c r="D88" s="34">
        <v>31341</v>
      </c>
      <c r="E88" s="13">
        <f t="shared" si="6"/>
        <v>47.377753725172447</v>
      </c>
    </row>
    <row r="89" spans="1:5" ht="45.75" customHeight="1" x14ac:dyDescent="0.25">
      <c r="A89" s="17" t="s">
        <v>110</v>
      </c>
      <c r="B89" s="18" t="s">
        <v>111</v>
      </c>
      <c r="C89" s="19">
        <v>125418.6</v>
      </c>
      <c r="D89" s="36">
        <v>120274.59203</v>
      </c>
      <c r="E89" s="13">
        <f t="shared" ref="E89:E98" si="9">D89/C89*100</f>
        <v>95.898528631319436</v>
      </c>
    </row>
    <row r="90" spans="1:5" ht="38.25" x14ac:dyDescent="0.25">
      <c r="A90" s="51" t="s">
        <v>175</v>
      </c>
      <c r="B90" s="50" t="s">
        <v>174</v>
      </c>
      <c r="C90" s="22">
        <v>1136.8</v>
      </c>
      <c r="D90" s="34">
        <v>1771.23136</v>
      </c>
      <c r="E90" s="13">
        <f t="shared" si="9"/>
        <v>155.80852920478537</v>
      </c>
    </row>
    <row r="91" spans="1:5" ht="81.75" customHeight="1" x14ac:dyDescent="0.25">
      <c r="A91" s="51" t="s">
        <v>176</v>
      </c>
      <c r="B91" s="50" t="s">
        <v>177</v>
      </c>
      <c r="C91" s="22">
        <v>1089.3</v>
      </c>
      <c r="D91" s="34">
        <v>789.46067000000005</v>
      </c>
      <c r="E91" s="13">
        <f t="shared" si="9"/>
        <v>72.474127421279732</v>
      </c>
    </row>
    <row r="92" spans="1:5" x14ac:dyDescent="0.25">
      <c r="A92" s="51" t="s">
        <v>179</v>
      </c>
      <c r="B92" s="50" t="s">
        <v>178</v>
      </c>
      <c r="C92" s="22">
        <v>123192.5</v>
      </c>
      <c r="D92" s="34">
        <v>117713.9</v>
      </c>
      <c r="E92" s="13">
        <f t="shared" si="9"/>
        <v>95.552813685898087</v>
      </c>
    </row>
    <row r="93" spans="1:5" x14ac:dyDescent="0.25">
      <c r="A93" s="17" t="s">
        <v>112</v>
      </c>
      <c r="B93" s="18" t="s">
        <v>113</v>
      </c>
      <c r="C93" s="19">
        <v>11572.2</v>
      </c>
      <c r="D93" s="36">
        <v>10625.602000000001</v>
      </c>
      <c r="E93" s="13">
        <f t="shared" si="9"/>
        <v>91.820068785537757</v>
      </c>
    </row>
    <row r="94" spans="1:5" ht="178.5" x14ac:dyDescent="0.25">
      <c r="A94" s="51" t="s">
        <v>181</v>
      </c>
      <c r="B94" s="50" t="s">
        <v>180</v>
      </c>
      <c r="C94" s="22">
        <v>243</v>
      </c>
      <c r="D94" s="34">
        <v>249.399</v>
      </c>
      <c r="E94" s="13">
        <f t="shared" ref="E94:E95" si="10">D94/C94*100</f>
        <v>102.63333333333333</v>
      </c>
    </row>
    <row r="95" spans="1:5" ht="76.5" x14ac:dyDescent="0.25">
      <c r="A95" s="51" t="s">
        <v>182</v>
      </c>
      <c r="B95" s="50" t="s">
        <v>183</v>
      </c>
      <c r="C95" s="22">
        <v>712.8</v>
      </c>
      <c r="D95" s="34">
        <v>684.00400000000002</v>
      </c>
      <c r="E95" s="13">
        <f t="shared" si="10"/>
        <v>95.960157126823802</v>
      </c>
    </row>
    <row r="96" spans="1:5" ht="140.25" x14ac:dyDescent="0.25">
      <c r="A96" s="51" t="s">
        <v>184</v>
      </c>
      <c r="B96" s="50" t="s">
        <v>185</v>
      </c>
      <c r="C96" s="22">
        <v>10616.4</v>
      </c>
      <c r="D96" s="22">
        <v>9692.1990000000005</v>
      </c>
      <c r="E96" s="13">
        <f t="shared" si="9"/>
        <v>91.294591386910824</v>
      </c>
    </row>
    <row r="97" spans="1:5" ht="60" customHeight="1" x14ac:dyDescent="0.25">
      <c r="A97" s="26" t="s">
        <v>131</v>
      </c>
      <c r="B97" s="27" t="s">
        <v>132</v>
      </c>
      <c r="C97" s="28">
        <v>727.2</v>
      </c>
      <c r="D97" s="28">
        <v>0</v>
      </c>
      <c r="E97" s="13">
        <f t="shared" ref="E97" si="11">D97/C97*100</f>
        <v>0</v>
      </c>
    </row>
    <row r="98" spans="1:5" ht="45.75" customHeight="1" x14ac:dyDescent="0.25">
      <c r="A98" s="24" t="s">
        <v>131</v>
      </c>
      <c r="B98" s="25" t="s">
        <v>133</v>
      </c>
      <c r="C98" s="22">
        <v>727.2</v>
      </c>
      <c r="D98" s="22">
        <v>0</v>
      </c>
      <c r="E98" s="13">
        <f t="shared" si="9"/>
        <v>0</v>
      </c>
    </row>
    <row r="99" spans="1:5" ht="25.5" x14ac:dyDescent="0.25">
      <c r="A99" s="14" t="s">
        <v>114</v>
      </c>
      <c r="B99" s="15" t="s">
        <v>115</v>
      </c>
      <c r="C99" s="35">
        <v>111.13</v>
      </c>
      <c r="D99" s="35">
        <v>0</v>
      </c>
      <c r="E99" s="13">
        <f t="shared" ref="E99:E101" si="12">D99/C99*100</f>
        <v>0</v>
      </c>
    </row>
    <row r="100" spans="1:5" ht="25.5" x14ac:dyDescent="0.25">
      <c r="A100" s="17" t="s">
        <v>116</v>
      </c>
      <c r="B100" s="49" t="s">
        <v>117</v>
      </c>
      <c r="C100" s="36">
        <v>111.13</v>
      </c>
      <c r="D100" s="36">
        <v>0</v>
      </c>
      <c r="E100" s="13">
        <f t="shared" si="12"/>
        <v>0</v>
      </c>
    </row>
    <row r="101" spans="1:5" ht="51" x14ac:dyDescent="0.25">
      <c r="A101" s="51" t="s">
        <v>187</v>
      </c>
      <c r="B101" s="50" t="s">
        <v>186</v>
      </c>
      <c r="C101" s="34">
        <v>111.13</v>
      </c>
      <c r="D101" s="34">
        <v>0</v>
      </c>
      <c r="E101" s="13">
        <f t="shared" si="12"/>
        <v>0</v>
      </c>
    </row>
    <row r="102" spans="1:5" ht="76.5" x14ac:dyDescent="0.25">
      <c r="A102" s="14" t="s">
        <v>118</v>
      </c>
      <c r="B102" s="15" t="s">
        <v>119</v>
      </c>
      <c r="C102" s="16">
        <v>0</v>
      </c>
      <c r="D102" s="16">
        <v>2.2999999999999998</v>
      </c>
      <c r="E102" s="13"/>
    </row>
    <row r="103" spans="1:5" ht="114.75" x14ac:dyDescent="0.25">
      <c r="A103" s="52" t="s">
        <v>189</v>
      </c>
      <c r="B103" s="49" t="s">
        <v>188</v>
      </c>
      <c r="C103" s="16">
        <v>0</v>
      </c>
      <c r="D103" s="36">
        <v>2.2999999999999998</v>
      </c>
      <c r="E103" s="13"/>
    </row>
    <row r="104" spans="1:5" ht="102" x14ac:dyDescent="0.25">
      <c r="A104" s="20" t="s">
        <v>120</v>
      </c>
      <c r="B104" s="21" t="s">
        <v>121</v>
      </c>
      <c r="C104" s="22">
        <v>0</v>
      </c>
      <c r="D104" s="34">
        <v>2.2999999999999998</v>
      </c>
      <c r="E104" s="13"/>
    </row>
    <row r="105" spans="1:5" ht="51" x14ac:dyDescent="0.25">
      <c r="A105" s="14" t="s">
        <v>122</v>
      </c>
      <c r="B105" s="15" t="s">
        <v>123</v>
      </c>
      <c r="C105" s="16">
        <v>0</v>
      </c>
      <c r="D105" s="35">
        <v>-2776.8429999999998</v>
      </c>
      <c r="E105" s="13"/>
    </row>
    <row r="106" spans="1:5" ht="63.75" x14ac:dyDescent="0.25">
      <c r="A106" s="51" t="s">
        <v>208</v>
      </c>
      <c r="B106" s="50" t="s">
        <v>209</v>
      </c>
      <c r="C106" s="47">
        <v>0</v>
      </c>
      <c r="D106" s="46">
        <v>-74.5</v>
      </c>
      <c r="E106" s="13"/>
    </row>
    <row r="107" spans="1:5" ht="51" x14ac:dyDescent="0.25">
      <c r="A107" s="51" t="s">
        <v>210</v>
      </c>
      <c r="B107" s="50" t="s">
        <v>211</v>
      </c>
      <c r="C107" s="47">
        <v>0</v>
      </c>
      <c r="D107" s="46">
        <v>-2700</v>
      </c>
      <c r="E107" s="13"/>
    </row>
    <row r="108" spans="1:5" ht="63.75" x14ac:dyDescent="0.25">
      <c r="A108" s="51" t="s">
        <v>212</v>
      </c>
      <c r="B108" s="50" t="s">
        <v>213</v>
      </c>
      <c r="C108" s="23">
        <v>0</v>
      </c>
      <c r="D108" s="37">
        <v>-2.4</v>
      </c>
      <c r="E108" s="33"/>
    </row>
    <row r="109" spans="1:5" x14ac:dyDescent="0.25">
      <c r="A109" s="3"/>
      <c r="B109" s="3"/>
      <c r="C109" s="3"/>
      <c r="D109" s="3"/>
      <c r="E109" s="3"/>
    </row>
  </sheetData>
  <mergeCells count="3">
    <mergeCell ref="A1:E1"/>
    <mergeCell ref="A2:E2"/>
    <mergeCell ref="A3:E3"/>
  </mergeCell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Доходы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2026-04-02T11:49:45Z</dcterms:modified>
</cp:coreProperties>
</file>